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oyde\Documents\SDOH STUFF\"/>
    </mc:Choice>
  </mc:AlternateContent>
  <xr:revisionPtr revIDLastSave="0" documentId="13_ncr:1_{0CBDD222-1E80-4E8D-8018-5B4F82EE7FE1}" xr6:coauthVersionLast="47" xr6:coauthVersionMax="47" xr10:uidLastSave="{00000000-0000-0000-0000-000000000000}"/>
  <bookViews>
    <workbookView xWindow="1275" yWindow="-120" windowWidth="27645" windowHeight="16440" xr2:uid="{E58D819D-4E8A-40E2-AC8E-94F7DD53F0FC}"/>
  </bookViews>
  <sheets>
    <sheet name="ACS Demos &amp; Employment File" sheetId="4" r:id="rId1"/>
    <sheet name="CDC SVI Demos &amp; Employment" sheetId="8" r:id="rId2"/>
    <sheet name="USDA Pov Demos &amp; Employment" sheetId="1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3" l="1"/>
  <c r="C9" i="13" s="1"/>
  <c r="C10" i="13" s="1"/>
  <c r="C11" i="13" s="1"/>
  <c r="C12" i="13" s="1"/>
  <c r="C13" i="13" s="1"/>
  <c r="C14" i="13" s="1"/>
  <c r="C7" i="13"/>
  <c r="C7" i="8"/>
  <c r="C8" i="8" s="1"/>
  <c r="C9" i="8" s="1"/>
  <c r="C10" i="8" s="1"/>
  <c r="C11" i="8" s="1"/>
  <c r="C12" i="8" s="1"/>
  <c r="C13" i="8" s="1"/>
  <c r="C14" i="8" s="1"/>
  <c r="C15" i="8" s="1"/>
  <c r="C16" i="8" s="1"/>
  <c r="C17" i="8" s="1"/>
  <c r="C18" i="8" s="1"/>
  <c r="C19" i="8" s="1"/>
  <c r="C6" i="8"/>
  <c r="C7" i="4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C55" i="4" s="1"/>
  <c r="C56" i="4" s="1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C67" i="4" s="1"/>
  <c r="C68" i="4" s="1"/>
  <c r="C69" i="4" s="1"/>
  <c r="C70" i="4" s="1"/>
  <c r="C71" i="4" s="1"/>
  <c r="C72" i="4" s="1"/>
  <c r="C73" i="4" s="1"/>
  <c r="C74" i="4" s="1"/>
  <c r="C75" i="4" s="1"/>
  <c r="C76" i="4" s="1"/>
  <c r="C77" i="4" s="1"/>
  <c r="C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tc={9FB22254-38C3-4E2C-9EE0-809A808D22BF}</author>
  </authors>
  <commentList>
    <comment ref="B75" authorId="0" shapeId="0" xr:uid="{9FB22254-38C3-4E2C-9EE0-809A808D22B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Total or civilian LF
</t>
      </text>
    </comment>
  </commentList>
</comments>
</file>

<file path=xl/sharedStrings.xml><?xml version="1.0" encoding="utf-8"?>
<sst xmlns="http://schemas.openxmlformats.org/spreadsheetml/2006/main" count="473" uniqueCount="332">
  <si>
    <t>----------------</t>
  </si>
  <si>
    <t>indicator for CT meeting enduring poverty definition</t>
  </si>
  <si>
    <t>enduringpov_CT</t>
  </si>
  <si>
    <t>indicator for CT meeting persisten poverty definition</t>
  </si>
  <si>
    <t>persistentpov_CT</t>
  </si>
  <si>
    <t>indicator for CT meeting extreme poverty definition</t>
  </si>
  <si>
    <t>extremepov_CT</t>
  </si>
  <si>
    <t>indicator for CT meeting high poverty definition</t>
  </si>
  <si>
    <t>highpov_CT</t>
  </si>
  <si>
    <t>Flags indicate that percentile for each measure is in top 90%. This variable is a sum of the flags for measures in the theme.</t>
  </si>
  <si>
    <t>flagsum_SVI_all</t>
  </si>
  <si>
    <t>flagsum_SVI_transp</t>
  </si>
  <si>
    <t>flagsum_SVI_minoritystat</t>
  </si>
  <si>
    <t>flagsum_SVI_HHcomp</t>
  </si>
  <si>
    <t>flagsum_SVI_socioec</t>
  </si>
  <si>
    <t xml:space="preserve">Percentile ranking occurs for each theme separately. They are summed and then the summed variable is ranked. </t>
  </si>
  <si>
    <t>all census tracts</t>
  </si>
  <si>
    <t>percentile ranking</t>
  </si>
  <si>
    <t>pctl_SVI_overall</t>
  </si>
  <si>
    <t xml:space="preserve">Percentile ranking occurs for each measure separately. They are summed for the measures within each theme and then reranked. </t>
  </si>
  <si>
    <t>pctl_SVI_transp</t>
  </si>
  <si>
    <t>pctl_SVI_minoritystat</t>
  </si>
  <si>
    <t>pctl_SVI_HHcomp</t>
  </si>
  <si>
    <t>pctl_SVI_socioec</t>
  </si>
  <si>
    <t>B19083</t>
  </si>
  <si>
    <t>GINI_incomeinequality</t>
  </si>
  <si>
    <t xml:space="preserve">GINI Index: total households                                                    </t>
  </si>
  <si>
    <t>population age &gt;= 16 years in the civilian labor force, excludes military</t>
  </si>
  <si>
    <t>persons age &gt;=16 years, in LF, with white collar job</t>
  </si>
  <si>
    <t>C24010</t>
  </si>
  <si>
    <t>pct_whitecollar</t>
  </si>
  <si>
    <t xml:space="preserve">Pct Employed in White Collar Occupations: pop'n 16 and over in the civilian LF                  </t>
  </si>
  <si>
    <t xml:space="preserve">persons age &gt;=16 years </t>
  </si>
  <si>
    <t>persons age &gt;= 16 years in LF</t>
  </si>
  <si>
    <t>B23025</t>
  </si>
  <si>
    <t>pct_LF</t>
  </si>
  <si>
    <t>population age &gt;= 16 years in the labor force, including military</t>
  </si>
  <si>
    <t>persons age &gt;=16 who are in the LF &amp; unemployed</t>
  </si>
  <si>
    <t>pct_unemp_totLF</t>
  </si>
  <si>
    <t xml:space="preserve">Pct unemployed: pop'n 16 and over in the labor force                            </t>
  </si>
  <si>
    <t>persons age &gt;=16 who are in the civilian  LF &amp; unemployed</t>
  </si>
  <si>
    <t>pct_unemp_civLF</t>
  </si>
  <si>
    <t xml:space="preserve">Pct unemployed: pop'n 16 and over in the civilian labor force                   </t>
  </si>
  <si>
    <t>persons age &gt;=25 years</t>
  </si>
  <si>
    <t>persons age &gt;=25 years with grad or prof degree</t>
  </si>
  <si>
    <t>B15003</t>
  </si>
  <si>
    <t>pct_edgradprof</t>
  </si>
  <si>
    <t xml:space="preserve">Pct with graduate or professional degree: pop'n &gt;= 25 years                           </t>
  </si>
  <si>
    <t>persons age &gt;=25 years with college degree</t>
  </si>
  <si>
    <t>pct_edcollege</t>
  </si>
  <si>
    <t xml:space="preserve">Pct with college degree: pop'n &gt;= 25 years                                            </t>
  </si>
  <si>
    <t>persons age &gt;=25 years with some college</t>
  </si>
  <si>
    <t>pct_edsomecollege</t>
  </si>
  <si>
    <t xml:space="preserve">Pct with some college: pop'n &gt;= 25 years                                              </t>
  </si>
  <si>
    <t>persons age &gt;=25 years with HS diploma</t>
  </si>
  <si>
    <t>pct_edHSdiploma</t>
  </si>
  <si>
    <t xml:space="preserve">Pct with high school diploma: pop'n &gt;= 25 years                                    </t>
  </si>
  <si>
    <t>persons age &gt;=25 years with &lt;12 years education</t>
  </si>
  <si>
    <t>pct_edlt12yrs</t>
  </si>
  <si>
    <t xml:space="preserve">Pct with &lt;12 years of education: pop'n &gt;= 25 years                        </t>
  </si>
  <si>
    <t>Hisp persons age &gt;=75 years in HH reporting income</t>
  </si>
  <si>
    <t>Hisp persons age &lt;18 years in HH reporting income &lt;100% FPL</t>
  </si>
  <si>
    <t>B17001I</t>
  </si>
  <si>
    <t>pct_pov_gte75yrs_Hisp</t>
  </si>
  <si>
    <t xml:space="preserve">Pct &lt;100% FPL: pop'n 75+ and identified as Hispanic                             </t>
  </si>
  <si>
    <t>Hisp persons age 65-74 years in HH reporting income</t>
  </si>
  <si>
    <t>Hisp persons age 65-74 years in HH reporting income &lt;100% FPL</t>
  </si>
  <si>
    <t>pct_pov_6574yrs_Hisp</t>
  </si>
  <si>
    <t xml:space="preserve">Pct &lt;100% FPL: pop'n 65-74 and identified as Hispanic                           </t>
  </si>
  <si>
    <t>Hisp persons aged &gt;=65 years in HH reporting income</t>
  </si>
  <si>
    <t>Hisp persons age &gt;=65 years in HH reporting income &lt;100% FPL</t>
  </si>
  <si>
    <t>pct_pov_gte65yrs_Hisp</t>
  </si>
  <si>
    <t xml:space="preserve">Pct &lt;100% FPL: pop'n 65+ and identified as Hispanic                             </t>
  </si>
  <si>
    <t>Hisp persons aged 18-64 years in HH reporting income</t>
  </si>
  <si>
    <t>Hisp persons age 18-64 years in HH reporting income &lt;100% FPL</t>
  </si>
  <si>
    <t>pct_pov_1864yrs_Hisp</t>
  </si>
  <si>
    <t xml:space="preserve">Pct &lt;100% FPL: pop'n 18-64 and identified as Hispanic                           </t>
  </si>
  <si>
    <t>Hisp persons aged &lt;18 years in HH reporting income</t>
  </si>
  <si>
    <t>pct_pov_lt18yrs_Hisp</t>
  </si>
  <si>
    <t xml:space="preserve">Pct &lt;100% FPL: pop'n &lt;18 and identified as Hispanic                             </t>
  </si>
  <si>
    <t>NHPI persons age &gt;=75 years in HH reporting income</t>
  </si>
  <si>
    <t>NHPI persons age &lt;18 years in HH reporting income &lt;100% FPL</t>
  </si>
  <si>
    <t>B17001E</t>
  </si>
  <si>
    <t>pct_pov_gte75yrs_NHPI</t>
  </si>
  <si>
    <t xml:space="preserve">Pct &lt;100% FPL: pop'n 75+ and identified as NH/PI                                </t>
  </si>
  <si>
    <t>NHPI persons age 65-74 years in HH reporting income</t>
  </si>
  <si>
    <t>NHPI persons age 65-74 years in HH reporting income &lt;100% FPL</t>
  </si>
  <si>
    <t>pct_pov_6574yrs_NHPI</t>
  </si>
  <si>
    <t xml:space="preserve">Pct &lt;100% FPL: pop'n 65-74 and identified as NH/PI                              </t>
  </si>
  <si>
    <t>NHPI persons aged &gt;=65 years in HH reporting income</t>
  </si>
  <si>
    <t>NHPI persons age &gt;=65 years in HH reporting income &lt;100% FPL</t>
  </si>
  <si>
    <t>pct_pov_gte65yrs_NHPI</t>
  </si>
  <si>
    <t xml:space="preserve">Pct &lt;100% FPL: pop'n 65+ and identified as NH/PI                                </t>
  </si>
  <si>
    <t>NHPI persons aged 18-64 years in HH reporting income</t>
  </si>
  <si>
    <t>NHPI persons age 18-64 years in HH reporting income &lt;100% FPL</t>
  </si>
  <si>
    <t>pct_pov_1864yrs_NHPI</t>
  </si>
  <si>
    <t xml:space="preserve">Pct &lt;100% FPL: pop'n 18-64 and identified as NH/PI                              </t>
  </si>
  <si>
    <t>NHPI persons aged &lt;18 years in HH reporting income</t>
  </si>
  <si>
    <t>pct_pov_lt18yrs_NHPI</t>
  </si>
  <si>
    <t xml:space="preserve">Pct &lt;100% FPL: pop'n &lt;18 and identified as NH/PI                                </t>
  </si>
  <si>
    <t>AIAN persons age &gt;=75 years in HH reporting income</t>
  </si>
  <si>
    <t>AIAN persons age &lt;18 years in HH reporting income &lt;100% FPL</t>
  </si>
  <si>
    <t>B17001C</t>
  </si>
  <si>
    <t>pct_pov_gte75yrs_AIAN</t>
  </si>
  <si>
    <t xml:space="preserve">Pct &lt;100% FPL: pop'n 75+ and identified as AI/AN                                </t>
  </si>
  <si>
    <t>AIAN persons age 65-74 years in HH reporting income</t>
  </si>
  <si>
    <t>AIAN persons age 65-74 years in HH reporting income &lt;100% FPL</t>
  </si>
  <si>
    <t>pct_pov_6574yrs_AIAN</t>
  </si>
  <si>
    <t xml:space="preserve">Pct &lt;100% FPL: pop'n 65-74 and identified as AI/AN                              </t>
  </si>
  <si>
    <t>AIAN persons aged &gt;=65 years in HH reporting income</t>
  </si>
  <si>
    <t>AIAN persons age &gt;=65 years in HH reporting income &lt;100% FPL</t>
  </si>
  <si>
    <t>pct_pov_gte65yrs_AIAN</t>
  </si>
  <si>
    <t xml:space="preserve">Pct &lt;100% FPL: pop'n 65+ and identified as AI/AN                                </t>
  </si>
  <si>
    <t>AIAN persons aged 18-64 years in HH reporting income</t>
  </si>
  <si>
    <t>AIAN persons age 18-64 years in HH reporting income &lt;100% FPL</t>
  </si>
  <si>
    <t>pct_pov_1864yrs_AIAN</t>
  </si>
  <si>
    <t xml:space="preserve">Pct &lt;100% FPL: pop'n 18-64 and identified as AI/AN                              </t>
  </si>
  <si>
    <t>AIAN persons aged &lt;18 years in HH reporting income</t>
  </si>
  <si>
    <t>pct_pov_lt18yrs_AIAN</t>
  </si>
  <si>
    <t xml:space="preserve">Pct &lt;100% FPL: pop'n &lt;18 and identified as AI/AN                                </t>
  </si>
  <si>
    <t>Asian persons age &gt;=75 years in HH reporting income</t>
  </si>
  <si>
    <t>Asian persons age &lt;18 years in HH reporting income &lt;100% FPL</t>
  </si>
  <si>
    <t>B17001D</t>
  </si>
  <si>
    <t>pct_pov_gte75yrs_Asian</t>
  </si>
  <si>
    <t xml:space="preserve">Pct &lt;100% FPL: pop'n 75+ and identified as Asian                                </t>
  </si>
  <si>
    <t>Asian persons age 65-74 years in HH reporting income</t>
  </si>
  <si>
    <t>Asian persons age 65-74 years in HH reporting income &lt;100% FPL</t>
  </si>
  <si>
    <t>pct_pov_6574yrs_Asian</t>
  </si>
  <si>
    <t xml:space="preserve">Pct &lt;100% FPL: pop'n 65-74 and identified as Asian                              </t>
  </si>
  <si>
    <t>Asian persons aged &gt;=65 years in HH reporting income</t>
  </si>
  <si>
    <t>Asian persons age &gt;=65 years in HH reporting income &lt;100% FPL</t>
  </si>
  <si>
    <t>pct_pov_gte65yrs_Asian</t>
  </si>
  <si>
    <t xml:space="preserve">Pct &lt;100% FPL: pop'n 65+ and identified as Asian                                </t>
  </si>
  <si>
    <t>Asian persons aged 18-64 years in HH reporting income</t>
  </si>
  <si>
    <t>Asian persons age 18-64 years in HH reporting income &lt;100% FPL</t>
  </si>
  <si>
    <t>pct_pov_1864yrs_Asian</t>
  </si>
  <si>
    <t xml:space="preserve">Pct &lt;100% FPL: pop'n 18-64 and identified as Asian                              </t>
  </si>
  <si>
    <t>Asian persons aged &lt;18 years in HH reporting income</t>
  </si>
  <si>
    <t>pct_pov_lt18yrs_Asian</t>
  </si>
  <si>
    <t xml:space="preserve">Pct &lt;100% FPL: pop'n &lt;18 and identified as Asian                                </t>
  </si>
  <si>
    <t>black persons age &gt;=75 years in HH reporting income</t>
  </si>
  <si>
    <t>black persons age &lt;18 years in HH reporting income &lt;100% FPL</t>
  </si>
  <si>
    <t>B17001B</t>
  </si>
  <si>
    <t>pct_pov_gte75yrs_black</t>
  </si>
  <si>
    <t xml:space="preserve">Pct &lt;100% FPL: pop'n 75+ and identified as Black                                </t>
  </si>
  <si>
    <t>black persons age 65-74 years in HH reporting income</t>
  </si>
  <si>
    <t>black persons age 65-74 years in HH reporting income &lt;100% FPL</t>
  </si>
  <si>
    <t>pct_pov_6574yrs_black</t>
  </si>
  <si>
    <t xml:space="preserve">Pct &lt;100% FPL: pop'n 65-74 and identified as Black                              </t>
  </si>
  <si>
    <t>black persons aged &gt;=65 years in HH reporting income</t>
  </si>
  <si>
    <t>black persons age &gt;=65 years in HH reporting income &lt;100% FPL</t>
  </si>
  <si>
    <t>pct_pov_gte65yrs_black</t>
  </si>
  <si>
    <t xml:space="preserve">Pct &lt;100% FPL: pop'n 65+ and identified as Black                                </t>
  </si>
  <si>
    <t>black persons aged 18-64 years in HH reporting income</t>
  </si>
  <si>
    <t>black persons age 18-64 years in HH reporting income &lt;100% FPL</t>
  </si>
  <si>
    <t>pct_pov_1864yrs_black</t>
  </si>
  <si>
    <t xml:space="preserve">Pct &lt;100% FPL: pop'n 18-64 and identified as Black                              </t>
  </si>
  <si>
    <t>black persons aged &lt;18 years in HH reporting income</t>
  </si>
  <si>
    <t>pct_pov_lt18yrs_black</t>
  </si>
  <si>
    <t xml:space="preserve">Pct &lt;100% FPL: pop'n &lt;18 and identified as Black                                </t>
  </si>
  <si>
    <t>white persons age &gt;=75 years in HH reporting income</t>
  </si>
  <si>
    <t>white persons age &lt;18 years in HH reporting income &lt;100% FPL</t>
  </si>
  <si>
    <t>B17001A</t>
  </si>
  <si>
    <t>pct_pov_gte75yrs_white</t>
  </si>
  <si>
    <t xml:space="preserve">Pct &lt;100% FPL: pop'n 75+ and identified as White                                </t>
  </si>
  <si>
    <t>white persons age 65-74 years in HH reporting income</t>
  </si>
  <si>
    <t>white persons age 65-74 years in HH reporting income &lt;100% FPL</t>
  </si>
  <si>
    <t>pct_pov_6574yrs_white</t>
  </si>
  <si>
    <t xml:space="preserve">Pct &lt;100% FPL: pop'n 65-74 and identified as White                              </t>
  </si>
  <si>
    <t>white persons aged &gt;=65 years in HH reporting income</t>
  </si>
  <si>
    <t>white persons age &gt;=65 years in HH reporting income &lt;100% FPL</t>
  </si>
  <si>
    <t>pct_pov_gte65yrs_white</t>
  </si>
  <si>
    <t xml:space="preserve">Pct &lt;100% FPL: pop'n 65+ and identified as White                                </t>
  </si>
  <si>
    <t>white persons aged 18-64 years in HH reporting income</t>
  </si>
  <si>
    <t>white persons age 18-64 years in HH reporting income &lt;100% FPL</t>
  </si>
  <si>
    <t>pct_pov_1864yrs_white</t>
  </si>
  <si>
    <t xml:space="preserve">Pct &lt;100% FPL: pop'n 18-64 and identified as White                              </t>
  </si>
  <si>
    <t>white persons aged &lt;18 years in HH reporting income</t>
  </si>
  <si>
    <t>pct_pov_lt18yrs_white</t>
  </si>
  <si>
    <t xml:space="preserve">Pct &lt;100% FPL: pop'n &lt;18 and identified as White                                </t>
  </si>
  <si>
    <t>persons aged 75+  years in HH reporting income</t>
  </si>
  <si>
    <t>persons aged &gt;=75 in HH reporting income &lt;100% FPL</t>
  </si>
  <si>
    <t>B17001</t>
  </si>
  <si>
    <t>pct_pov_gte75years</t>
  </si>
  <si>
    <t xml:space="preserve">Pct &lt;100% FPL: pop'n 75+                                                        </t>
  </si>
  <si>
    <t>persons aged 65-74  years in HH reporting income</t>
  </si>
  <si>
    <t>persons aged 65-74 years in HH reporting income &lt;100% FPL</t>
  </si>
  <si>
    <t>pct_pov_6574years</t>
  </si>
  <si>
    <t xml:space="preserve">Pct &lt;100% FPL: pop'n 65-74                                                      </t>
  </si>
  <si>
    <t>persons aged 65+  years in HH reporting income</t>
  </si>
  <si>
    <t>persons age &gt;= 65 years in HH reporting income &lt;100% FPL</t>
  </si>
  <si>
    <t>pct_pov_gte65years</t>
  </si>
  <si>
    <t xml:space="preserve">Pct &lt;100% FPL: pop'n 65+                                                        </t>
  </si>
  <si>
    <t>persons aged 18-64 years in HH reporting income</t>
  </si>
  <si>
    <t>persons aged 18-64 in HH reporting income &lt;100% FPL</t>
  </si>
  <si>
    <t>pct_pov_1864years</t>
  </si>
  <si>
    <t xml:space="preserve">Pct &lt;100% FPL: pop'n 18-64                                                      </t>
  </si>
  <si>
    <t>persons age &lt;18 years in HH reporting income</t>
  </si>
  <si>
    <t>persons age &lt;18 years in HH reporting income &lt;100% FPL</t>
  </si>
  <si>
    <t>pct_pov_lt18years</t>
  </si>
  <si>
    <t xml:space="preserve">Pct &lt;100% FPL: pop'n &lt;18                                                        </t>
  </si>
  <si>
    <t>persons in HH reporting income</t>
  </si>
  <si>
    <t>persons in HH reporting income &gt;=400% FPL</t>
  </si>
  <si>
    <t>pct_gte400pctpov</t>
  </si>
  <si>
    <t xml:space="preserve">Pct &gt;=400% FPL: Total Population                                                </t>
  </si>
  <si>
    <t>persons in HH reporting income 200 to&lt;400% FPL</t>
  </si>
  <si>
    <t>pct_200400pctpov</t>
  </si>
  <si>
    <t xml:space="preserve">Pct 200-400% FPL: Total Population                                              </t>
  </si>
  <si>
    <t>persons in HH reporting income 150 to &lt;200% FPL</t>
  </si>
  <si>
    <t>pct_150200pctpov</t>
  </si>
  <si>
    <t xml:space="preserve">Pct 150-200% FPL: Total Population                                              </t>
  </si>
  <si>
    <t>persons in HH reporting income between 100 to &lt;150%  FPL</t>
  </si>
  <si>
    <t>pct_100150pctpov</t>
  </si>
  <si>
    <t xml:space="preserve">Pct 100-150% FPL: Total Population                                              </t>
  </si>
  <si>
    <t>persons in HH reporting income &lt;100% FPL</t>
  </si>
  <si>
    <t>pct_pov</t>
  </si>
  <si>
    <t xml:space="preserve">Pct &lt;100% FPL: Total Population                                                 </t>
  </si>
  <si>
    <t>total area population</t>
  </si>
  <si>
    <t>sum of income reported by area HH</t>
  </si>
  <si>
    <t>percap_inc</t>
  </si>
  <si>
    <t xml:space="preserve">Per Capita Income: Total Households                                             </t>
  </si>
  <si>
    <t>HH's reporting income</t>
  </si>
  <si>
    <t>HH income</t>
  </si>
  <si>
    <t>med_HH_inc</t>
  </si>
  <si>
    <t xml:space="preserve">Median Household Income: Total Households                                       </t>
  </si>
  <si>
    <t>total families</t>
  </si>
  <si>
    <t>single parent families with children &lt;18 years</t>
  </si>
  <si>
    <t>pct_families_wsinglefemhead_children</t>
  </si>
  <si>
    <t xml:space="preserve">Pct Single Parent Famly, w/ children under 18: Total Families                   </t>
  </si>
  <si>
    <t>total female headed families</t>
  </si>
  <si>
    <t>female-headed families &amp; income &lt; 100% FPL &amp; w/children &lt;18 years</t>
  </si>
  <si>
    <t>pct_femhead_families_wchildren</t>
  </si>
  <si>
    <t xml:space="preserve">Pct Female Headed Family, &lt;100% FPL, w/ children under 18: Female Headed Families          </t>
  </si>
  <si>
    <t>female-headed families &amp; income &lt; 100% FPL &amp;  w/children &lt;18 years</t>
  </si>
  <si>
    <t>pct_families_wfemhead_children</t>
  </si>
  <si>
    <t xml:space="preserve">Pct Female Headed Family, &lt;100% FPL, w/ children under 18: Total Families                  </t>
  </si>
  <si>
    <t>total population</t>
  </si>
  <si>
    <t>population reporting non-Hispanic white</t>
  </si>
  <si>
    <t>pct_nonminority</t>
  </si>
  <si>
    <t xml:space="preserve">Pct Non-Minority: Total Population                                              </t>
  </si>
  <si>
    <t>population reporting Hispanic ethnicity</t>
  </si>
  <si>
    <t>pct_hispanic</t>
  </si>
  <si>
    <t xml:space="preserve">Pct Hispanic: Total Population                                                  </t>
  </si>
  <si>
    <t>population not reporting Hispanic ethnicity</t>
  </si>
  <si>
    <t>pct_nonhispanic</t>
  </si>
  <si>
    <t xml:space="preserve">Pct Not Hispanic: Total Population                                              </t>
  </si>
  <si>
    <t>population reporting NHPI race</t>
  </si>
  <si>
    <t>pct_NHPI</t>
  </si>
  <si>
    <t xml:space="preserve">Pct NH/PI: Total Population                                                     </t>
  </si>
  <si>
    <t>population reporting AIAN race</t>
  </si>
  <si>
    <t>pct_AIAN</t>
  </si>
  <si>
    <t xml:space="preserve">Pct AI/AN: Total Population                                                     </t>
  </si>
  <si>
    <t>population reporting Asian race</t>
  </si>
  <si>
    <t>pct_asian</t>
  </si>
  <si>
    <t xml:space="preserve">Pct Asian: Total Population                                                     </t>
  </si>
  <si>
    <t>population reporting Black race</t>
  </si>
  <si>
    <t>pct_black</t>
  </si>
  <si>
    <t xml:space="preserve">Pct Black: Total Population                                                     </t>
  </si>
  <si>
    <t>population reporting white race</t>
  </si>
  <si>
    <t>pct_white</t>
  </si>
  <si>
    <t xml:space="preserve">Pct White: Total Population                                                     </t>
  </si>
  <si>
    <t>population &gt;= 65 years</t>
  </si>
  <si>
    <t>pct_gte65years</t>
  </si>
  <si>
    <t xml:space="preserve">Pct 65+: Total Population                                                       </t>
  </si>
  <si>
    <t xml:space="preserve">population &lt; 18 years </t>
  </si>
  <si>
    <t>pct_lt18years</t>
  </si>
  <si>
    <t xml:space="preserve">Pct &lt;18: Total Population                                                       </t>
  </si>
  <si>
    <t>square mile land area</t>
  </si>
  <si>
    <t>ct_popdensity</t>
  </si>
  <si>
    <t xml:space="preserve">Population Density                                                              </t>
  </si>
  <si>
    <t>total households</t>
  </si>
  <si>
    <t>ct_householdtot</t>
  </si>
  <si>
    <t xml:space="preserve">Total Households                                                                </t>
  </si>
  <si>
    <t>ct_poptot</t>
  </si>
  <si>
    <t xml:space="preserve">Total Population                                                                </t>
  </si>
  <si>
    <t xml:space="preserve">tract_num </t>
  </si>
  <si>
    <t>Tract</t>
  </si>
  <si>
    <t xml:space="preserve">county     </t>
  </si>
  <si>
    <t xml:space="preserve">County </t>
  </si>
  <si>
    <t xml:space="preserve">state      </t>
  </si>
  <si>
    <t>State</t>
  </si>
  <si>
    <t>ct_version</t>
  </si>
  <si>
    <t>Notes</t>
  </si>
  <si>
    <t>Table</t>
  </si>
  <si>
    <t>Format</t>
  </si>
  <si>
    <t>Column</t>
  </si>
  <si>
    <t>Description</t>
  </si>
  <si>
    <t>Demographics &amp; Employment File</t>
  </si>
  <si>
    <t xml:space="preserve"> </t>
  </si>
  <si>
    <t>Census tract assignment version</t>
  </si>
  <si>
    <t>Time period</t>
  </si>
  <si>
    <t>timeperiod</t>
  </si>
  <si>
    <t>01= ACS 2008-2012
02= ACS 2013-2017</t>
  </si>
  <si>
    <t xml:space="preserve">Pct in the labor force: pop'n 16 and over in total population                                      </t>
  </si>
  <si>
    <t>American Community Survey Subfile</t>
  </si>
  <si>
    <t>URL:  https://www.census.gov/programs-surveys/acs/data.html</t>
  </si>
  <si>
    <t>Variable Name</t>
  </si>
  <si>
    <t>Length</t>
  </si>
  <si>
    <t>Centers for Disease Control and Prevention Social Vulnerability Index Subfile</t>
  </si>
  <si>
    <t>URL:  https://www.atsdr.cdc.gov/place-health/php/svi/svi-data-documentation-download.html</t>
  </si>
  <si>
    <t>Varaible Name</t>
  </si>
  <si>
    <t>Numerator</t>
  </si>
  <si>
    <t>Denominator</t>
  </si>
  <si>
    <t>URL:  https://www.ers.usda.gov/data-products/poverty-area-measures/documentation</t>
  </si>
  <si>
    <t xml:space="preserve">Percentile Ranking for Socioeconomic theme summary                     </t>
  </si>
  <si>
    <t xml:space="preserve">Percentile Ranking for household composition theme summary             </t>
  </si>
  <si>
    <t xml:space="preserve">Percentile Ranking for minority status/language theme summary          </t>
  </si>
  <si>
    <t xml:space="preserve">Percentile Ranking for Housing/Transportation theme summary            </t>
  </si>
  <si>
    <t xml:space="preserve">Overall percentile ranking                                             </t>
  </si>
  <si>
    <t xml:space="preserve">Sum of flags for Socioeconomic theme summary                           </t>
  </si>
  <si>
    <t xml:space="preserve">Sum of flags for household composition theme summary                   </t>
  </si>
  <si>
    <t xml:space="preserve">Sum of flags for minority status/language theme summary                </t>
  </si>
  <si>
    <t xml:space="preserve">Sum of flags for Housing/Transportation theme summary                  </t>
  </si>
  <si>
    <t xml:space="preserve">Sum of flags for the four themes                                       </t>
  </si>
  <si>
    <t>01 = SVI 2010 (sourced from 2010 Census, ACS 2006-2010)
02 = SVI 2016 (sourced from ACS 2012 - 2016)</t>
  </si>
  <si>
    <t>01 = 2010 Census Tract</t>
  </si>
  <si>
    <t>United States Department of Agriculture Poverty Measure Subfile</t>
  </si>
  <si>
    <t>01 = USDA Poverty Area Measures 2023 (sourced from ACS 2007 - 2011)
02 = USDA Poverty Area Measures 2023 (sourced from ACS 2015 - 2019)</t>
  </si>
  <si>
    <t>High Poverty</t>
  </si>
  <si>
    <t xml:space="preserve">Extreme Poverty                                                                 </t>
  </si>
  <si>
    <t xml:space="preserve">Persistent Poverty                                                              </t>
  </si>
  <si>
    <t xml:space="preserve">Enduring Poverty                                                                </t>
  </si>
  <si>
    <t>B01001</t>
  </si>
  <si>
    <t>B11011</t>
  </si>
  <si>
    <t>B02001</t>
  </si>
  <si>
    <t>B03001</t>
  </si>
  <si>
    <t>B03002</t>
  </si>
  <si>
    <t>B17010</t>
  </si>
  <si>
    <t>B19301</t>
  </si>
  <si>
    <t>B19013</t>
  </si>
  <si>
    <t>B17024</t>
  </si>
  <si>
    <t>5-year period estimates for 2007–11 and 2015–19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</si>
</sst>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/>
    </xf>
  </cellXfs>
  <cellStyles count="1">
    <cellStyle name="Normal" xfId="0" builtinId="0"/>
  </cellStyles>
  <dxfs count="29"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doff, Amy (NIH/NCI) [E]" id="{566D0344-754A-46A3-8B5D-7F9F8D4AD4B3}" userId="S::davidoffaj@nih.gov::97bfea1d-ef83-465e-9dcc-fcf6bc23ca84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8A1214-EB67-432E-AD62-262B9A10BB12}" name="Table1" displayName="Table1" ref="A4:H77" totalsRowShown="0" headerRowDxfId="28" dataDxfId="23">
  <autoFilter ref="A4:H77" xr:uid="{BE9D0F86-312B-41CB-9F23-E9D5DD10D62D}"/>
  <tableColumns count="8">
    <tableColumn id="2" xr3:uid="{C1BA4EE1-02A9-46B1-BB23-95D9250B8A7B}" name="Variable Name" dataDxfId="27"/>
    <tableColumn id="1" xr3:uid="{7CA054E8-0E11-4E0C-8EF7-B5E08028A2ED}" name="Description" dataDxfId="22"/>
    <tableColumn id="9" xr3:uid="{4C9ADF3E-29CB-4CE5-8105-93A923BA4EEF}" name="Column" dataDxfId="21"/>
    <tableColumn id="8" xr3:uid="{600C37CD-EF45-4CAB-ABBA-6518AD4AF481}" name="Length" dataDxfId="19"/>
    <tableColumn id="10" xr3:uid="{1CF1F93F-DB3E-452D-B0CE-9803424BF862}" name="Format" dataDxfId="20"/>
    <tableColumn id="11" xr3:uid="{A21CF033-68ED-4D33-B623-AE7896828C7B}" name="Table" dataDxfId="26"/>
    <tableColumn id="3" xr3:uid="{9BC140FD-057D-4B5A-8BF0-A61594AEA02D}" name="Numerator" dataDxfId="25"/>
    <tableColumn id="4" xr3:uid="{476FCA39-7805-44E1-8F6C-89A1D403579A}" name="Denominator" dataDxfId="2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E4FD641-276F-46FC-A29A-7C8C1FF3F844}" name="Table15" displayName="Table15" ref="A4:H19" totalsRowShown="0" headerRowDxfId="18" dataDxfId="13">
  <autoFilter ref="A4:H19" xr:uid="{BE9D0F86-312B-41CB-9F23-E9D5DD10D62D}"/>
  <tableColumns count="8">
    <tableColumn id="2" xr3:uid="{1D524BAC-C36D-46EB-B6DF-C6794291CBC7}" name="Varaible Name" dataDxfId="17"/>
    <tableColumn id="1" xr3:uid="{C6735AD8-A807-43A6-801A-EEDF092EB043}" name="Description" dataDxfId="12"/>
    <tableColumn id="9" xr3:uid="{B1910926-02EC-4D83-AEC8-DF82F8C3CD05}" name="Column" dataDxfId="11"/>
    <tableColumn id="8" xr3:uid="{531CCE2A-F281-4AED-845A-DC09DA809901}" name="Length" dataDxfId="9"/>
    <tableColumn id="10" xr3:uid="{E8B45051-A50D-41B7-9601-6809434C36A6}" name="Format" dataDxfId="10"/>
    <tableColumn id="3" xr3:uid="{16F13898-361E-4243-9653-86591710170B}" name="Numerator" dataDxfId="16"/>
    <tableColumn id="4" xr3:uid="{481EA9DD-8189-4678-84FA-03455A908CA4}" name="Denominator" dataDxfId="15"/>
    <tableColumn id="7" xr3:uid="{08F90974-EA9E-4603-85DC-4DDBC7F6828B}" name="Notes" dataDxfId="1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168D903-5CD2-4AE5-AFE9-60765E7B3CC9}" name="Table158" displayName="Table158" ref="A5:G14" totalsRowShown="0" headerRowDxfId="8" dataDxfId="4">
  <autoFilter ref="A5:G14" xr:uid="{BE9D0F86-312B-41CB-9F23-E9D5DD10D62D}"/>
  <tableColumns count="7">
    <tableColumn id="2" xr3:uid="{EE7918EE-3039-4766-B0D1-0779DF365BB5}" name="Variable Name" dataDxfId="7"/>
    <tableColumn id="1" xr3:uid="{1CB09884-0A9E-4493-90E8-3DCD0C6D6376}" name="Description" dataDxfId="3"/>
    <tableColumn id="9" xr3:uid="{5D0001E4-A529-4048-8E47-CE91BBE39AA1}" name="Column" dataDxfId="2"/>
    <tableColumn id="8" xr3:uid="{1FF843E8-F289-4182-9D7F-CEE910843A92}" name="Length" dataDxfId="0"/>
    <tableColumn id="10" xr3:uid="{F893BBE2-99AE-4D19-94D8-5416B5454651}" name="Format" dataDxfId="1"/>
    <tableColumn id="3" xr3:uid="{60C5B4AA-51B4-411D-8BC9-6C7E22EA225C}" name="Numerator" dataDxfId="6"/>
    <tableColumn id="4" xr3:uid="{72E48A25-EAF2-4C6B-8B2C-4CFED7900378}" name="Denominator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75" dT="2025-03-10T20:18:57.85" personId="{566D0344-754A-46A3-8B5D-7F9F8D4AD4B3}" id="{9FB22254-38C3-4E2C-9EE0-809A808D22BF}">
    <text xml:space="preserve">Total or civilian LF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7F37B-7948-498B-9A35-E7CB419FD66D}">
  <dimension ref="A1:I77"/>
  <sheetViews>
    <sheetView tabSelected="1" workbookViewId="0">
      <selection sqref="A1:H1"/>
    </sheetView>
  </sheetViews>
  <sheetFormatPr defaultColWidth="8.7109375" defaultRowHeight="15" x14ac:dyDescent="0.25"/>
  <cols>
    <col min="1" max="1" width="30.7109375" style="1" customWidth="1"/>
    <col min="2" max="2" width="40" style="1" customWidth="1"/>
    <col min="3" max="3" width="8.7109375" style="15"/>
    <col min="4" max="4" width="8.7109375" style="13" customWidth="1"/>
    <col min="5" max="5" width="22.140625" style="1" customWidth="1"/>
    <col min="6" max="6" width="11.42578125" style="1" bestFit="1" customWidth="1"/>
    <col min="7" max="7" width="13.85546875" style="1" customWidth="1"/>
    <col min="8" max="8" width="16.7109375" style="1" customWidth="1"/>
    <col min="9" max="9" width="16.140625" style="1" customWidth="1"/>
    <col min="10" max="10" width="46.7109375" style="2" bestFit="1" customWidth="1"/>
    <col min="11" max="16384" width="8.7109375" style="2"/>
  </cols>
  <sheetData>
    <row r="1" spans="1:9" s="5" customFormat="1" x14ac:dyDescent="0.25">
      <c r="A1" s="11" t="s">
        <v>287</v>
      </c>
      <c r="B1" s="12"/>
      <c r="C1" s="12"/>
      <c r="D1" s="12"/>
      <c r="E1" s="12"/>
      <c r="F1" s="12"/>
      <c r="G1" s="12"/>
      <c r="H1" s="12"/>
      <c r="I1" s="4"/>
    </row>
    <row r="2" spans="1:9" s="5" customFormat="1" x14ac:dyDescent="0.25">
      <c r="A2" s="11" t="s">
        <v>294</v>
      </c>
      <c r="B2" s="12"/>
      <c r="C2" s="12"/>
      <c r="D2" s="12"/>
      <c r="E2" s="12"/>
      <c r="F2" s="12"/>
      <c r="G2" s="12"/>
      <c r="H2" s="12"/>
    </row>
    <row r="3" spans="1:9" s="5" customFormat="1" x14ac:dyDescent="0.25">
      <c r="A3" s="11" t="s">
        <v>295</v>
      </c>
      <c r="B3" s="12"/>
      <c r="C3" s="12"/>
      <c r="D3" s="12"/>
      <c r="E3" s="12"/>
      <c r="F3" s="12"/>
      <c r="G3" s="12"/>
      <c r="H3" s="12"/>
    </row>
    <row r="4" spans="1:9" x14ac:dyDescent="0.25">
      <c r="A4" s="1" t="s">
        <v>296</v>
      </c>
      <c r="B4" s="1" t="s">
        <v>286</v>
      </c>
      <c r="C4" s="13" t="s">
        <v>285</v>
      </c>
      <c r="D4" s="13" t="s">
        <v>297</v>
      </c>
      <c r="E4" s="1" t="s">
        <v>284</v>
      </c>
      <c r="F4" s="1" t="s">
        <v>283</v>
      </c>
      <c r="G4" s="1" t="s">
        <v>301</v>
      </c>
      <c r="H4" s="1" t="s">
        <v>302</v>
      </c>
      <c r="I4" s="2"/>
    </row>
    <row r="5" spans="1:9" s="7" customFormat="1" ht="12.75" x14ac:dyDescent="0.25">
      <c r="A5" s="6" t="s">
        <v>281</v>
      </c>
      <c r="B5" s="6" t="s">
        <v>289</v>
      </c>
      <c r="C5" s="14">
        <v>1</v>
      </c>
      <c r="D5" s="14">
        <v>2</v>
      </c>
      <c r="E5" s="6" t="s">
        <v>315</v>
      </c>
      <c r="F5" s="6"/>
      <c r="G5" s="6"/>
      <c r="H5" s="6"/>
      <c r="I5" s="6"/>
    </row>
    <row r="6" spans="1:9" s="7" customFormat="1" ht="25.5" x14ac:dyDescent="0.25">
      <c r="A6" s="8" t="s">
        <v>291</v>
      </c>
      <c r="B6" s="8" t="s">
        <v>290</v>
      </c>
      <c r="C6" s="14">
        <f>C5+D5</f>
        <v>3</v>
      </c>
      <c r="D6" s="14">
        <v>2</v>
      </c>
      <c r="E6" s="8" t="s">
        <v>292</v>
      </c>
      <c r="F6" s="6"/>
      <c r="G6" s="6"/>
      <c r="H6" s="6"/>
      <c r="I6" s="6"/>
    </row>
    <row r="7" spans="1:9" s="7" customFormat="1" ht="12.75" x14ac:dyDescent="0.25">
      <c r="A7" s="6" t="s">
        <v>279</v>
      </c>
      <c r="B7" s="6" t="s">
        <v>280</v>
      </c>
      <c r="C7" s="14">
        <f t="shared" ref="C7:C70" si="0">C6+D6</f>
        <v>5</v>
      </c>
      <c r="D7" s="14">
        <v>2</v>
      </c>
      <c r="E7" s="6"/>
      <c r="F7" s="6"/>
      <c r="G7" s="6"/>
      <c r="H7" s="6"/>
    </row>
    <row r="8" spans="1:9" s="7" customFormat="1" ht="12.75" x14ac:dyDescent="0.25">
      <c r="A8" s="6" t="s">
        <v>277</v>
      </c>
      <c r="B8" s="6" t="s">
        <v>278</v>
      </c>
      <c r="C8" s="14">
        <f t="shared" si="0"/>
        <v>7</v>
      </c>
      <c r="D8" s="14">
        <v>3</v>
      </c>
      <c r="E8" s="6"/>
      <c r="F8" s="6"/>
      <c r="G8" s="6"/>
      <c r="H8" s="6"/>
    </row>
    <row r="9" spans="1:9" s="7" customFormat="1" ht="12.75" x14ac:dyDescent="0.25">
      <c r="A9" s="6" t="s">
        <v>275</v>
      </c>
      <c r="B9" s="6" t="s">
        <v>276</v>
      </c>
      <c r="C9" s="14">
        <f t="shared" si="0"/>
        <v>10</v>
      </c>
      <c r="D9" s="14">
        <v>6</v>
      </c>
      <c r="E9" s="6"/>
      <c r="F9" s="6"/>
      <c r="G9" s="6"/>
      <c r="H9" s="6"/>
    </row>
    <row r="10" spans="1:9" s="7" customFormat="1" ht="12.75" x14ac:dyDescent="0.25">
      <c r="A10" s="6" t="s">
        <v>273</v>
      </c>
      <c r="B10" s="6" t="s">
        <v>274</v>
      </c>
      <c r="C10" s="14">
        <f t="shared" si="0"/>
        <v>16</v>
      </c>
      <c r="D10" s="14">
        <v>10</v>
      </c>
      <c r="E10" s="6"/>
      <c r="F10" s="6" t="s">
        <v>322</v>
      </c>
      <c r="G10" s="6"/>
      <c r="H10" s="6" t="s">
        <v>236</v>
      </c>
    </row>
    <row r="11" spans="1:9" s="7" customFormat="1" ht="12.75" x14ac:dyDescent="0.25">
      <c r="A11" s="6" t="s">
        <v>271</v>
      </c>
      <c r="B11" s="6" t="s">
        <v>272</v>
      </c>
      <c r="C11" s="14">
        <f t="shared" si="0"/>
        <v>26</v>
      </c>
      <c r="D11" s="14">
        <v>10</v>
      </c>
      <c r="E11" s="6"/>
      <c r="F11" s="6" t="s">
        <v>323</v>
      </c>
      <c r="G11" s="6"/>
      <c r="H11" s="6" t="s">
        <v>270</v>
      </c>
    </row>
    <row r="12" spans="1:9" s="7" customFormat="1" ht="25.5" x14ac:dyDescent="0.25">
      <c r="A12" s="6" t="s">
        <v>268</v>
      </c>
      <c r="B12" s="6" t="s">
        <v>269</v>
      </c>
      <c r="C12" s="14">
        <f t="shared" si="0"/>
        <v>36</v>
      </c>
      <c r="D12" s="14">
        <v>8</v>
      </c>
      <c r="E12" s="6"/>
      <c r="F12" s="6"/>
      <c r="G12" s="6" t="s">
        <v>236</v>
      </c>
      <c r="H12" s="6" t="s">
        <v>267</v>
      </c>
      <c r="I12" s="6"/>
    </row>
    <row r="13" spans="1:9" s="7" customFormat="1" ht="25.5" x14ac:dyDescent="0.25">
      <c r="A13" s="6" t="s">
        <v>265</v>
      </c>
      <c r="B13" s="6" t="s">
        <v>266</v>
      </c>
      <c r="C13" s="14">
        <f t="shared" si="0"/>
        <v>44</v>
      </c>
      <c r="D13" s="14">
        <v>6</v>
      </c>
      <c r="E13" s="6"/>
      <c r="F13" s="6" t="s">
        <v>322</v>
      </c>
      <c r="G13" s="6" t="s">
        <v>264</v>
      </c>
      <c r="H13" s="6" t="s">
        <v>236</v>
      </c>
    </row>
    <row r="14" spans="1:9" s="7" customFormat="1" ht="25.5" x14ac:dyDescent="0.25">
      <c r="A14" s="6" t="s">
        <v>262</v>
      </c>
      <c r="B14" s="6" t="s">
        <v>263</v>
      </c>
      <c r="C14" s="14">
        <f t="shared" si="0"/>
        <v>50</v>
      </c>
      <c r="D14" s="14">
        <v>6</v>
      </c>
      <c r="E14" s="6"/>
      <c r="F14" s="6" t="s">
        <v>322</v>
      </c>
      <c r="G14" s="6" t="s">
        <v>261</v>
      </c>
      <c r="H14" s="6" t="s">
        <v>236</v>
      </c>
    </row>
    <row r="15" spans="1:9" s="7" customFormat="1" ht="38.25" x14ac:dyDescent="0.25">
      <c r="A15" s="6" t="s">
        <v>259</v>
      </c>
      <c r="B15" s="6" t="s">
        <v>260</v>
      </c>
      <c r="C15" s="14">
        <f t="shared" si="0"/>
        <v>56</v>
      </c>
      <c r="D15" s="14">
        <v>6</v>
      </c>
      <c r="E15" s="6"/>
      <c r="F15" s="6" t="s">
        <v>324</v>
      </c>
      <c r="G15" s="6" t="s">
        <v>258</v>
      </c>
      <c r="H15" s="6" t="s">
        <v>236</v>
      </c>
    </row>
    <row r="16" spans="1:9" s="7" customFormat="1" ht="38.25" x14ac:dyDescent="0.25">
      <c r="A16" s="6" t="s">
        <v>256</v>
      </c>
      <c r="B16" s="6" t="s">
        <v>257</v>
      </c>
      <c r="C16" s="14">
        <f t="shared" si="0"/>
        <v>62</v>
      </c>
      <c r="D16" s="14">
        <v>6</v>
      </c>
      <c r="E16" s="6"/>
      <c r="F16" s="6" t="s">
        <v>324</v>
      </c>
      <c r="G16" s="6" t="s">
        <v>255</v>
      </c>
      <c r="H16" s="6" t="s">
        <v>236</v>
      </c>
    </row>
    <row r="17" spans="1:9" s="7" customFormat="1" ht="38.25" x14ac:dyDescent="0.25">
      <c r="A17" s="6" t="s">
        <v>253</v>
      </c>
      <c r="B17" s="6" t="s">
        <v>254</v>
      </c>
      <c r="C17" s="14">
        <f t="shared" si="0"/>
        <v>68</v>
      </c>
      <c r="D17" s="14">
        <v>6</v>
      </c>
      <c r="E17" s="6"/>
      <c r="F17" s="6" t="s">
        <v>324</v>
      </c>
      <c r="G17" s="6" t="s">
        <v>252</v>
      </c>
      <c r="H17" s="6" t="s">
        <v>236</v>
      </c>
    </row>
    <row r="18" spans="1:9" s="7" customFormat="1" ht="38.25" x14ac:dyDescent="0.25">
      <c r="A18" s="6" t="s">
        <v>250</v>
      </c>
      <c r="B18" s="6" t="s">
        <v>251</v>
      </c>
      <c r="C18" s="14">
        <f t="shared" si="0"/>
        <v>74</v>
      </c>
      <c r="D18" s="14">
        <v>6</v>
      </c>
      <c r="E18" s="6"/>
      <c r="F18" s="6" t="s">
        <v>324</v>
      </c>
      <c r="G18" s="6" t="s">
        <v>249</v>
      </c>
      <c r="H18" s="6" t="s">
        <v>236</v>
      </c>
    </row>
    <row r="19" spans="1:9" s="7" customFormat="1" ht="38.25" x14ac:dyDescent="0.25">
      <c r="A19" s="6" t="s">
        <v>247</v>
      </c>
      <c r="B19" s="6" t="s">
        <v>248</v>
      </c>
      <c r="C19" s="14">
        <f t="shared" si="0"/>
        <v>80</v>
      </c>
      <c r="D19" s="14">
        <v>6</v>
      </c>
      <c r="E19" s="6"/>
      <c r="F19" s="6" t="s">
        <v>324</v>
      </c>
      <c r="G19" s="6" t="s">
        <v>246</v>
      </c>
      <c r="H19" s="6" t="s">
        <v>236</v>
      </c>
    </row>
    <row r="20" spans="1:9" s="7" customFormat="1" ht="51" x14ac:dyDescent="0.25">
      <c r="A20" s="6" t="s">
        <v>244</v>
      </c>
      <c r="B20" s="6" t="s">
        <v>245</v>
      </c>
      <c r="C20" s="14">
        <f t="shared" si="0"/>
        <v>86</v>
      </c>
      <c r="D20" s="14">
        <v>6</v>
      </c>
      <c r="E20" s="6"/>
      <c r="F20" s="6" t="s">
        <v>325</v>
      </c>
      <c r="G20" s="6" t="s">
        <v>243</v>
      </c>
      <c r="H20" s="6" t="s">
        <v>236</v>
      </c>
    </row>
    <row r="21" spans="1:9" s="7" customFormat="1" ht="51" x14ac:dyDescent="0.25">
      <c r="A21" s="6" t="s">
        <v>241</v>
      </c>
      <c r="B21" s="6" t="s">
        <v>242</v>
      </c>
      <c r="C21" s="14">
        <f t="shared" si="0"/>
        <v>92</v>
      </c>
      <c r="D21" s="14">
        <v>6</v>
      </c>
      <c r="E21" s="6"/>
      <c r="F21" s="6" t="s">
        <v>325</v>
      </c>
      <c r="G21" s="6" t="s">
        <v>240</v>
      </c>
      <c r="H21" s="6" t="s">
        <v>236</v>
      </c>
    </row>
    <row r="22" spans="1:9" s="7" customFormat="1" ht="38.25" x14ac:dyDescent="0.25">
      <c r="A22" s="6" t="s">
        <v>238</v>
      </c>
      <c r="B22" s="6" t="s">
        <v>239</v>
      </c>
      <c r="C22" s="14">
        <f t="shared" si="0"/>
        <v>98</v>
      </c>
      <c r="D22" s="14">
        <v>6</v>
      </c>
      <c r="E22" s="6"/>
      <c r="F22" s="6" t="s">
        <v>326</v>
      </c>
      <c r="G22" s="6" t="s">
        <v>237</v>
      </c>
      <c r="H22" s="6" t="s">
        <v>236</v>
      </c>
    </row>
    <row r="23" spans="1:9" s="7" customFormat="1" ht="76.5" x14ac:dyDescent="0.25">
      <c r="A23" s="6" t="s">
        <v>234</v>
      </c>
      <c r="B23" s="6" t="s">
        <v>235</v>
      </c>
      <c r="C23" s="14">
        <f t="shared" si="0"/>
        <v>104</v>
      </c>
      <c r="D23" s="14">
        <v>6</v>
      </c>
      <c r="E23" s="6"/>
      <c r="F23" s="6" t="s">
        <v>327</v>
      </c>
      <c r="G23" s="9" t="s">
        <v>233</v>
      </c>
      <c r="H23" s="6" t="s">
        <v>225</v>
      </c>
      <c r="I23" s="6"/>
    </row>
    <row r="24" spans="1:9" s="7" customFormat="1" ht="76.5" x14ac:dyDescent="0.25">
      <c r="A24" s="6" t="s">
        <v>231</v>
      </c>
      <c r="B24" s="6" t="s">
        <v>232</v>
      </c>
      <c r="C24" s="14">
        <f t="shared" si="0"/>
        <v>110</v>
      </c>
      <c r="D24" s="14">
        <v>6</v>
      </c>
      <c r="E24" s="6"/>
      <c r="F24" s="6" t="s">
        <v>327</v>
      </c>
      <c r="G24" s="6" t="s">
        <v>230</v>
      </c>
      <c r="H24" s="6" t="s">
        <v>229</v>
      </c>
    </row>
    <row r="25" spans="1:9" s="7" customFormat="1" ht="51" x14ac:dyDescent="0.25">
      <c r="A25" s="6" t="s">
        <v>227</v>
      </c>
      <c r="B25" s="6" t="s">
        <v>228</v>
      </c>
      <c r="C25" s="14">
        <f t="shared" si="0"/>
        <v>116</v>
      </c>
      <c r="D25" s="14">
        <v>6</v>
      </c>
      <c r="E25" s="6"/>
      <c r="F25" s="6" t="s">
        <v>327</v>
      </c>
      <c r="G25" s="6" t="s">
        <v>226</v>
      </c>
      <c r="H25" s="6" t="s">
        <v>225</v>
      </c>
      <c r="I25" s="6"/>
    </row>
    <row r="26" spans="1:9" s="7" customFormat="1" ht="25.5" x14ac:dyDescent="0.25">
      <c r="A26" s="6" t="s">
        <v>223</v>
      </c>
      <c r="B26" s="6" t="s">
        <v>224</v>
      </c>
      <c r="C26" s="14">
        <f t="shared" si="0"/>
        <v>122</v>
      </c>
      <c r="D26" s="14">
        <v>6</v>
      </c>
      <c r="E26" s="6"/>
      <c r="F26" s="6" t="s">
        <v>328</v>
      </c>
      <c r="G26" s="6" t="s">
        <v>222</v>
      </c>
      <c r="H26" s="6" t="s">
        <v>221</v>
      </c>
    </row>
    <row r="27" spans="1:9" s="7" customFormat="1" ht="38.25" x14ac:dyDescent="0.25">
      <c r="A27" s="6" t="s">
        <v>219</v>
      </c>
      <c r="B27" s="6" t="s">
        <v>220</v>
      </c>
      <c r="C27" s="14">
        <f t="shared" si="0"/>
        <v>128</v>
      </c>
      <c r="D27" s="14">
        <v>6</v>
      </c>
      <c r="E27" s="6"/>
      <c r="F27" s="6" t="s">
        <v>329</v>
      </c>
      <c r="G27" s="6" t="s">
        <v>218</v>
      </c>
      <c r="H27" s="6" t="s">
        <v>217</v>
      </c>
    </row>
    <row r="28" spans="1:9" s="7" customFormat="1" ht="51" x14ac:dyDescent="0.25">
      <c r="A28" s="6" t="s">
        <v>215</v>
      </c>
      <c r="B28" s="6" t="s">
        <v>216</v>
      </c>
      <c r="C28" s="14">
        <f t="shared" si="0"/>
        <v>134</v>
      </c>
      <c r="D28" s="14">
        <v>6</v>
      </c>
      <c r="E28" s="6"/>
      <c r="F28" s="6" t="s">
        <v>330</v>
      </c>
      <c r="G28" s="6" t="s">
        <v>214</v>
      </c>
      <c r="H28" s="6" t="s">
        <v>201</v>
      </c>
    </row>
    <row r="29" spans="1:9" s="7" customFormat="1" ht="63.75" x14ac:dyDescent="0.25">
      <c r="A29" s="6" t="s">
        <v>212</v>
      </c>
      <c r="B29" s="6" t="s">
        <v>213</v>
      </c>
      <c r="C29" s="14">
        <f t="shared" si="0"/>
        <v>140</v>
      </c>
      <c r="D29" s="14">
        <v>6</v>
      </c>
      <c r="E29" s="6"/>
      <c r="F29" s="6" t="s">
        <v>330</v>
      </c>
      <c r="G29" s="6" t="s">
        <v>211</v>
      </c>
      <c r="H29" s="6" t="s">
        <v>201</v>
      </c>
    </row>
    <row r="30" spans="1:9" s="7" customFormat="1" ht="51" x14ac:dyDescent="0.25">
      <c r="A30" s="6" t="s">
        <v>209</v>
      </c>
      <c r="B30" s="6" t="s">
        <v>210</v>
      </c>
      <c r="C30" s="14">
        <f t="shared" si="0"/>
        <v>146</v>
      </c>
      <c r="D30" s="14">
        <v>6</v>
      </c>
      <c r="E30" s="6"/>
      <c r="F30" s="6" t="s">
        <v>330</v>
      </c>
      <c r="G30" s="6" t="s">
        <v>208</v>
      </c>
      <c r="H30" s="6" t="s">
        <v>201</v>
      </c>
    </row>
    <row r="31" spans="1:9" s="7" customFormat="1" ht="51" x14ac:dyDescent="0.25">
      <c r="A31" s="6" t="s">
        <v>206</v>
      </c>
      <c r="B31" s="6" t="s">
        <v>207</v>
      </c>
      <c r="C31" s="14">
        <f t="shared" si="0"/>
        <v>152</v>
      </c>
      <c r="D31" s="14">
        <v>6</v>
      </c>
      <c r="E31" s="6"/>
      <c r="F31" s="6" t="s">
        <v>330</v>
      </c>
      <c r="G31" s="6" t="s">
        <v>205</v>
      </c>
      <c r="H31" s="6" t="s">
        <v>201</v>
      </c>
    </row>
    <row r="32" spans="1:9" s="7" customFormat="1" ht="51" x14ac:dyDescent="0.25">
      <c r="A32" s="6" t="s">
        <v>203</v>
      </c>
      <c r="B32" s="6" t="s">
        <v>204</v>
      </c>
      <c r="C32" s="14">
        <f t="shared" si="0"/>
        <v>158</v>
      </c>
      <c r="D32" s="14">
        <v>6</v>
      </c>
      <c r="E32" s="6"/>
      <c r="F32" s="6" t="s">
        <v>330</v>
      </c>
      <c r="G32" s="6" t="s">
        <v>202</v>
      </c>
      <c r="H32" s="6" t="s">
        <v>201</v>
      </c>
    </row>
    <row r="33" spans="1:8" s="7" customFormat="1" ht="63.75" x14ac:dyDescent="0.25">
      <c r="A33" s="6" t="s">
        <v>199</v>
      </c>
      <c r="B33" s="6" t="s">
        <v>200</v>
      </c>
      <c r="C33" s="14">
        <f t="shared" si="0"/>
        <v>164</v>
      </c>
      <c r="D33" s="14">
        <v>6</v>
      </c>
      <c r="E33" s="6"/>
      <c r="F33" s="6" t="s">
        <v>182</v>
      </c>
      <c r="G33" s="6" t="s">
        <v>198</v>
      </c>
      <c r="H33" s="6" t="s">
        <v>197</v>
      </c>
    </row>
    <row r="34" spans="1:8" s="7" customFormat="1" ht="63.75" x14ac:dyDescent="0.25">
      <c r="A34" s="6" t="s">
        <v>195</v>
      </c>
      <c r="B34" s="6" t="s">
        <v>196</v>
      </c>
      <c r="C34" s="14">
        <f t="shared" si="0"/>
        <v>170</v>
      </c>
      <c r="D34" s="14">
        <v>6</v>
      </c>
      <c r="E34" s="6"/>
      <c r="F34" s="6" t="s">
        <v>182</v>
      </c>
      <c r="G34" s="6" t="s">
        <v>194</v>
      </c>
      <c r="H34" s="6" t="s">
        <v>193</v>
      </c>
    </row>
    <row r="35" spans="1:8" s="7" customFormat="1" ht="63.75" x14ac:dyDescent="0.25">
      <c r="A35" s="6" t="s">
        <v>191</v>
      </c>
      <c r="B35" s="6" t="s">
        <v>192</v>
      </c>
      <c r="C35" s="14">
        <f t="shared" si="0"/>
        <v>176</v>
      </c>
      <c r="D35" s="14">
        <v>6</v>
      </c>
      <c r="E35" s="6"/>
      <c r="F35" s="6" t="s">
        <v>182</v>
      </c>
      <c r="G35" s="6" t="s">
        <v>190</v>
      </c>
      <c r="H35" s="6" t="s">
        <v>189</v>
      </c>
    </row>
    <row r="36" spans="1:8" s="7" customFormat="1" ht="63.75" x14ac:dyDescent="0.25">
      <c r="A36" s="6" t="s">
        <v>187</v>
      </c>
      <c r="B36" s="6" t="s">
        <v>188</v>
      </c>
      <c r="C36" s="14">
        <f t="shared" si="0"/>
        <v>182</v>
      </c>
      <c r="D36" s="14">
        <v>6</v>
      </c>
      <c r="E36" s="6"/>
      <c r="F36" s="6" t="s">
        <v>182</v>
      </c>
      <c r="G36" s="6" t="s">
        <v>186</v>
      </c>
      <c r="H36" s="6" t="s">
        <v>185</v>
      </c>
    </row>
    <row r="37" spans="1:8" s="7" customFormat="1" ht="63.75" x14ac:dyDescent="0.25">
      <c r="A37" s="6" t="s">
        <v>183</v>
      </c>
      <c r="B37" s="6" t="s">
        <v>184</v>
      </c>
      <c r="C37" s="14">
        <f t="shared" si="0"/>
        <v>188</v>
      </c>
      <c r="D37" s="14">
        <v>6</v>
      </c>
      <c r="E37" s="6"/>
      <c r="F37" s="6" t="s">
        <v>182</v>
      </c>
      <c r="G37" s="6" t="s">
        <v>181</v>
      </c>
      <c r="H37" s="6" t="s">
        <v>180</v>
      </c>
    </row>
    <row r="38" spans="1:8" s="7" customFormat="1" ht="55.5" customHeight="1" x14ac:dyDescent="0.25">
      <c r="A38" s="6" t="s">
        <v>178</v>
      </c>
      <c r="B38" s="6" t="s">
        <v>179</v>
      </c>
      <c r="C38" s="14">
        <f t="shared" si="0"/>
        <v>194</v>
      </c>
      <c r="D38" s="14">
        <v>6</v>
      </c>
      <c r="E38" s="6"/>
      <c r="F38" s="6" t="s">
        <v>162</v>
      </c>
      <c r="G38" s="6" t="s">
        <v>161</v>
      </c>
      <c r="H38" s="6" t="s">
        <v>177</v>
      </c>
    </row>
    <row r="39" spans="1:8" s="7" customFormat="1" ht="76.5" x14ac:dyDescent="0.25">
      <c r="A39" s="6" t="s">
        <v>175</v>
      </c>
      <c r="B39" s="6" t="s">
        <v>176</v>
      </c>
      <c r="C39" s="14">
        <f t="shared" si="0"/>
        <v>200</v>
      </c>
      <c r="D39" s="14">
        <v>6</v>
      </c>
      <c r="E39" s="6"/>
      <c r="F39" s="6" t="s">
        <v>162</v>
      </c>
      <c r="G39" s="6" t="s">
        <v>174</v>
      </c>
      <c r="H39" s="6" t="s">
        <v>173</v>
      </c>
    </row>
    <row r="40" spans="1:8" s="7" customFormat="1" ht="76.5" x14ac:dyDescent="0.25">
      <c r="A40" s="6" t="s">
        <v>171</v>
      </c>
      <c r="B40" s="6" t="s">
        <v>172</v>
      </c>
      <c r="C40" s="14">
        <f t="shared" si="0"/>
        <v>206</v>
      </c>
      <c r="D40" s="14">
        <v>6</v>
      </c>
      <c r="E40" s="6"/>
      <c r="F40" s="6" t="s">
        <v>162</v>
      </c>
      <c r="G40" s="6" t="s">
        <v>170</v>
      </c>
      <c r="H40" s="6" t="s">
        <v>169</v>
      </c>
    </row>
    <row r="41" spans="1:8" s="7" customFormat="1" ht="76.5" x14ac:dyDescent="0.25">
      <c r="A41" s="6" t="s">
        <v>167</v>
      </c>
      <c r="B41" s="6" t="s">
        <v>168</v>
      </c>
      <c r="C41" s="14">
        <f t="shared" si="0"/>
        <v>212</v>
      </c>
      <c r="D41" s="14">
        <v>6</v>
      </c>
      <c r="E41" s="6"/>
      <c r="F41" s="6" t="s">
        <v>162</v>
      </c>
      <c r="G41" s="6" t="s">
        <v>166</v>
      </c>
      <c r="H41" s="6" t="s">
        <v>165</v>
      </c>
    </row>
    <row r="42" spans="1:8" s="7" customFormat="1" ht="63.75" x14ac:dyDescent="0.25">
      <c r="A42" s="6" t="s">
        <v>163</v>
      </c>
      <c r="B42" s="6" t="s">
        <v>164</v>
      </c>
      <c r="C42" s="14">
        <f t="shared" si="0"/>
        <v>218</v>
      </c>
      <c r="D42" s="14">
        <v>6</v>
      </c>
      <c r="E42" s="6"/>
      <c r="F42" s="6" t="s">
        <v>162</v>
      </c>
      <c r="G42" s="6" t="s">
        <v>161</v>
      </c>
      <c r="H42" s="6" t="s">
        <v>160</v>
      </c>
    </row>
    <row r="43" spans="1:8" s="7" customFormat="1" ht="63.75" x14ac:dyDescent="0.25">
      <c r="A43" s="6" t="s">
        <v>158</v>
      </c>
      <c r="B43" s="6" t="s">
        <v>159</v>
      </c>
      <c r="C43" s="14">
        <f t="shared" si="0"/>
        <v>224</v>
      </c>
      <c r="D43" s="14">
        <v>6</v>
      </c>
      <c r="E43" s="6"/>
      <c r="F43" s="6" t="s">
        <v>142</v>
      </c>
      <c r="G43" s="6" t="s">
        <v>141</v>
      </c>
      <c r="H43" s="6" t="s">
        <v>157</v>
      </c>
    </row>
    <row r="44" spans="1:8" s="7" customFormat="1" ht="76.5" x14ac:dyDescent="0.25">
      <c r="A44" s="6" t="s">
        <v>155</v>
      </c>
      <c r="B44" s="6" t="s">
        <v>156</v>
      </c>
      <c r="C44" s="14">
        <f t="shared" si="0"/>
        <v>230</v>
      </c>
      <c r="D44" s="14">
        <v>6</v>
      </c>
      <c r="E44" s="6"/>
      <c r="F44" s="6" t="s">
        <v>142</v>
      </c>
      <c r="G44" s="6" t="s">
        <v>154</v>
      </c>
      <c r="H44" s="6" t="s">
        <v>153</v>
      </c>
    </row>
    <row r="45" spans="1:8" s="7" customFormat="1" ht="76.5" x14ac:dyDescent="0.25">
      <c r="A45" s="6" t="s">
        <v>151</v>
      </c>
      <c r="B45" s="6" t="s">
        <v>152</v>
      </c>
      <c r="C45" s="14">
        <f t="shared" si="0"/>
        <v>236</v>
      </c>
      <c r="D45" s="14">
        <v>6</v>
      </c>
      <c r="E45" s="6"/>
      <c r="F45" s="6" t="s">
        <v>142</v>
      </c>
      <c r="G45" s="6" t="s">
        <v>150</v>
      </c>
      <c r="H45" s="6" t="s">
        <v>149</v>
      </c>
    </row>
    <row r="46" spans="1:8" s="7" customFormat="1" ht="76.5" x14ac:dyDescent="0.25">
      <c r="A46" s="6" t="s">
        <v>147</v>
      </c>
      <c r="B46" s="6" t="s">
        <v>148</v>
      </c>
      <c r="C46" s="14">
        <f t="shared" si="0"/>
        <v>242</v>
      </c>
      <c r="D46" s="14">
        <v>6</v>
      </c>
      <c r="E46" s="6"/>
      <c r="F46" s="6" t="s">
        <v>142</v>
      </c>
      <c r="G46" s="6" t="s">
        <v>146</v>
      </c>
      <c r="H46" s="6" t="s">
        <v>145</v>
      </c>
    </row>
    <row r="47" spans="1:8" s="7" customFormat="1" ht="63.75" x14ac:dyDescent="0.25">
      <c r="A47" s="6" t="s">
        <v>143</v>
      </c>
      <c r="B47" s="6" t="s">
        <v>144</v>
      </c>
      <c r="C47" s="14">
        <f t="shared" si="0"/>
        <v>248</v>
      </c>
      <c r="D47" s="14">
        <v>6</v>
      </c>
      <c r="E47" s="6"/>
      <c r="F47" s="6" t="s">
        <v>142</v>
      </c>
      <c r="G47" s="6" t="s">
        <v>141</v>
      </c>
      <c r="H47" s="6" t="s">
        <v>140</v>
      </c>
    </row>
    <row r="48" spans="1:8" s="7" customFormat="1" ht="63.75" x14ac:dyDescent="0.25">
      <c r="A48" s="6" t="s">
        <v>138</v>
      </c>
      <c r="B48" s="6" t="s">
        <v>139</v>
      </c>
      <c r="C48" s="14">
        <f t="shared" si="0"/>
        <v>254</v>
      </c>
      <c r="D48" s="14">
        <v>6</v>
      </c>
      <c r="E48" s="6"/>
      <c r="F48" s="6" t="s">
        <v>122</v>
      </c>
      <c r="G48" s="6" t="s">
        <v>121</v>
      </c>
      <c r="H48" s="6" t="s">
        <v>137</v>
      </c>
    </row>
    <row r="49" spans="1:8" s="7" customFormat="1" ht="76.5" x14ac:dyDescent="0.25">
      <c r="A49" s="6" t="s">
        <v>135</v>
      </c>
      <c r="B49" s="6" t="s">
        <v>136</v>
      </c>
      <c r="C49" s="14">
        <f t="shared" si="0"/>
        <v>260</v>
      </c>
      <c r="D49" s="14">
        <v>6</v>
      </c>
      <c r="E49" s="6"/>
      <c r="F49" s="6" t="s">
        <v>122</v>
      </c>
      <c r="G49" s="6" t="s">
        <v>134</v>
      </c>
      <c r="H49" s="6" t="s">
        <v>133</v>
      </c>
    </row>
    <row r="50" spans="1:8" s="7" customFormat="1" ht="76.5" x14ac:dyDescent="0.25">
      <c r="A50" s="6" t="s">
        <v>131</v>
      </c>
      <c r="B50" s="6" t="s">
        <v>132</v>
      </c>
      <c r="C50" s="14">
        <f t="shared" si="0"/>
        <v>266</v>
      </c>
      <c r="D50" s="14">
        <v>6</v>
      </c>
      <c r="E50" s="6"/>
      <c r="F50" s="6" t="s">
        <v>122</v>
      </c>
      <c r="G50" s="6" t="s">
        <v>130</v>
      </c>
      <c r="H50" s="6" t="s">
        <v>129</v>
      </c>
    </row>
    <row r="51" spans="1:8" s="7" customFormat="1" ht="76.5" x14ac:dyDescent="0.25">
      <c r="A51" s="6" t="s">
        <v>127</v>
      </c>
      <c r="B51" s="6" t="s">
        <v>128</v>
      </c>
      <c r="C51" s="14">
        <f t="shared" si="0"/>
        <v>272</v>
      </c>
      <c r="D51" s="14">
        <v>6</v>
      </c>
      <c r="E51" s="6"/>
      <c r="F51" s="6" t="s">
        <v>122</v>
      </c>
      <c r="G51" s="6" t="s">
        <v>126</v>
      </c>
      <c r="H51" s="6" t="s">
        <v>125</v>
      </c>
    </row>
    <row r="52" spans="1:8" s="7" customFormat="1" ht="63.75" x14ac:dyDescent="0.25">
      <c r="A52" s="6" t="s">
        <v>123</v>
      </c>
      <c r="B52" s="6" t="s">
        <v>124</v>
      </c>
      <c r="C52" s="14">
        <f t="shared" si="0"/>
        <v>278</v>
      </c>
      <c r="D52" s="14">
        <v>6</v>
      </c>
      <c r="E52" s="6"/>
      <c r="F52" s="6" t="s">
        <v>122</v>
      </c>
      <c r="G52" s="6" t="s">
        <v>121</v>
      </c>
      <c r="H52" s="6" t="s">
        <v>120</v>
      </c>
    </row>
    <row r="53" spans="1:8" s="7" customFormat="1" ht="63.75" x14ac:dyDescent="0.25">
      <c r="A53" s="6" t="s">
        <v>118</v>
      </c>
      <c r="B53" s="6" t="s">
        <v>119</v>
      </c>
      <c r="C53" s="14">
        <f t="shared" si="0"/>
        <v>284</v>
      </c>
      <c r="D53" s="14">
        <v>6</v>
      </c>
      <c r="E53" s="6"/>
      <c r="F53" s="6" t="s">
        <v>102</v>
      </c>
      <c r="G53" s="6" t="s">
        <v>101</v>
      </c>
      <c r="H53" s="6" t="s">
        <v>117</v>
      </c>
    </row>
    <row r="54" spans="1:8" s="7" customFormat="1" ht="76.5" x14ac:dyDescent="0.25">
      <c r="A54" s="6" t="s">
        <v>115</v>
      </c>
      <c r="B54" s="6" t="s">
        <v>116</v>
      </c>
      <c r="C54" s="14">
        <f t="shared" si="0"/>
        <v>290</v>
      </c>
      <c r="D54" s="14">
        <v>6</v>
      </c>
      <c r="E54" s="6"/>
      <c r="F54" s="6" t="s">
        <v>102</v>
      </c>
      <c r="G54" s="6" t="s">
        <v>114</v>
      </c>
      <c r="H54" s="6" t="s">
        <v>113</v>
      </c>
    </row>
    <row r="55" spans="1:8" s="7" customFormat="1" ht="76.5" x14ac:dyDescent="0.25">
      <c r="A55" s="6" t="s">
        <v>111</v>
      </c>
      <c r="B55" s="6" t="s">
        <v>112</v>
      </c>
      <c r="C55" s="14">
        <f t="shared" si="0"/>
        <v>296</v>
      </c>
      <c r="D55" s="14">
        <v>6</v>
      </c>
      <c r="E55" s="6"/>
      <c r="F55" s="6" t="s">
        <v>102</v>
      </c>
      <c r="G55" s="6" t="s">
        <v>110</v>
      </c>
      <c r="H55" s="6" t="s">
        <v>109</v>
      </c>
    </row>
    <row r="56" spans="1:8" s="7" customFormat="1" ht="76.5" x14ac:dyDescent="0.25">
      <c r="A56" s="6" t="s">
        <v>107</v>
      </c>
      <c r="B56" s="6" t="s">
        <v>108</v>
      </c>
      <c r="C56" s="14">
        <f t="shared" si="0"/>
        <v>302</v>
      </c>
      <c r="D56" s="14">
        <v>6</v>
      </c>
      <c r="E56" s="6"/>
      <c r="F56" s="6" t="s">
        <v>102</v>
      </c>
      <c r="G56" s="6" t="s">
        <v>106</v>
      </c>
      <c r="H56" s="6" t="s">
        <v>105</v>
      </c>
    </row>
    <row r="57" spans="1:8" s="7" customFormat="1" ht="63.75" x14ac:dyDescent="0.25">
      <c r="A57" s="6" t="s">
        <v>103</v>
      </c>
      <c r="B57" s="6" t="s">
        <v>104</v>
      </c>
      <c r="C57" s="14">
        <f t="shared" si="0"/>
        <v>308</v>
      </c>
      <c r="D57" s="14">
        <v>6</v>
      </c>
      <c r="E57" s="6"/>
      <c r="F57" s="6" t="s">
        <v>102</v>
      </c>
      <c r="G57" s="6" t="s">
        <v>101</v>
      </c>
      <c r="H57" s="6" t="s">
        <v>100</v>
      </c>
    </row>
    <row r="58" spans="1:8" s="7" customFormat="1" ht="63.75" x14ac:dyDescent="0.25">
      <c r="A58" s="6" t="s">
        <v>98</v>
      </c>
      <c r="B58" s="6" t="s">
        <v>99</v>
      </c>
      <c r="C58" s="14">
        <f t="shared" si="0"/>
        <v>314</v>
      </c>
      <c r="D58" s="14">
        <v>6</v>
      </c>
      <c r="E58" s="6"/>
      <c r="F58" s="6" t="s">
        <v>82</v>
      </c>
      <c r="G58" s="6" t="s">
        <v>81</v>
      </c>
      <c r="H58" s="6" t="s">
        <v>97</v>
      </c>
    </row>
    <row r="59" spans="1:8" s="7" customFormat="1" ht="76.5" x14ac:dyDescent="0.25">
      <c r="A59" s="6" t="s">
        <v>95</v>
      </c>
      <c r="B59" s="6" t="s">
        <v>96</v>
      </c>
      <c r="C59" s="14">
        <f t="shared" si="0"/>
        <v>320</v>
      </c>
      <c r="D59" s="14">
        <v>6</v>
      </c>
      <c r="E59" s="6"/>
      <c r="F59" s="6" t="s">
        <v>82</v>
      </c>
      <c r="G59" s="6" t="s">
        <v>94</v>
      </c>
      <c r="H59" s="6" t="s">
        <v>93</v>
      </c>
    </row>
    <row r="60" spans="1:8" s="7" customFormat="1" ht="76.5" x14ac:dyDescent="0.25">
      <c r="A60" s="6" t="s">
        <v>91</v>
      </c>
      <c r="B60" s="6" t="s">
        <v>92</v>
      </c>
      <c r="C60" s="14">
        <f t="shared" si="0"/>
        <v>326</v>
      </c>
      <c r="D60" s="14">
        <v>6</v>
      </c>
      <c r="E60" s="6"/>
      <c r="F60" s="6" t="s">
        <v>82</v>
      </c>
      <c r="G60" s="6" t="s">
        <v>90</v>
      </c>
      <c r="H60" s="6" t="s">
        <v>89</v>
      </c>
    </row>
    <row r="61" spans="1:8" s="7" customFormat="1" ht="76.5" x14ac:dyDescent="0.25">
      <c r="A61" s="6" t="s">
        <v>87</v>
      </c>
      <c r="B61" s="6" t="s">
        <v>88</v>
      </c>
      <c r="C61" s="14">
        <f t="shared" si="0"/>
        <v>332</v>
      </c>
      <c r="D61" s="14">
        <v>6</v>
      </c>
      <c r="E61" s="6"/>
      <c r="F61" s="6" t="s">
        <v>82</v>
      </c>
      <c r="G61" s="6" t="s">
        <v>86</v>
      </c>
      <c r="H61" s="6" t="s">
        <v>85</v>
      </c>
    </row>
    <row r="62" spans="1:8" s="7" customFormat="1" ht="63.75" x14ac:dyDescent="0.25">
      <c r="A62" s="6" t="s">
        <v>83</v>
      </c>
      <c r="B62" s="6" t="s">
        <v>84</v>
      </c>
      <c r="C62" s="14">
        <f t="shared" si="0"/>
        <v>338</v>
      </c>
      <c r="D62" s="14">
        <v>6</v>
      </c>
      <c r="E62" s="6"/>
      <c r="F62" s="6" t="s">
        <v>82</v>
      </c>
      <c r="G62" s="6" t="s">
        <v>81</v>
      </c>
      <c r="H62" s="6" t="s">
        <v>80</v>
      </c>
    </row>
    <row r="63" spans="1:8" s="7" customFormat="1" ht="63.75" x14ac:dyDescent="0.25">
      <c r="A63" s="6" t="s">
        <v>78</v>
      </c>
      <c r="B63" s="6" t="s">
        <v>79</v>
      </c>
      <c r="C63" s="14">
        <f t="shared" si="0"/>
        <v>344</v>
      </c>
      <c r="D63" s="14">
        <v>6</v>
      </c>
      <c r="E63" s="6"/>
      <c r="F63" s="6" t="s">
        <v>62</v>
      </c>
      <c r="G63" s="6" t="s">
        <v>61</v>
      </c>
      <c r="H63" s="6" t="s">
        <v>77</v>
      </c>
    </row>
    <row r="64" spans="1:8" s="7" customFormat="1" ht="76.5" x14ac:dyDescent="0.25">
      <c r="A64" s="6" t="s">
        <v>75</v>
      </c>
      <c r="B64" s="6" t="s">
        <v>76</v>
      </c>
      <c r="C64" s="14">
        <f t="shared" si="0"/>
        <v>350</v>
      </c>
      <c r="D64" s="14">
        <v>6</v>
      </c>
      <c r="E64" s="6"/>
      <c r="F64" s="6" t="s">
        <v>62</v>
      </c>
      <c r="G64" s="6" t="s">
        <v>74</v>
      </c>
      <c r="H64" s="6" t="s">
        <v>73</v>
      </c>
    </row>
    <row r="65" spans="1:8" s="7" customFormat="1" ht="76.5" x14ac:dyDescent="0.25">
      <c r="A65" s="6" t="s">
        <v>71</v>
      </c>
      <c r="B65" s="6" t="s">
        <v>72</v>
      </c>
      <c r="C65" s="14">
        <f t="shared" si="0"/>
        <v>356</v>
      </c>
      <c r="D65" s="14">
        <v>6</v>
      </c>
      <c r="E65" s="6"/>
      <c r="F65" s="6" t="s">
        <v>62</v>
      </c>
      <c r="G65" s="6" t="s">
        <v>70</v>
      </c>
      <c r="H65" s="6" t="s">
        <v>69</v>
      </c>
    </row>
    <row r="66" spans="1:8" s="7" customFormat="1" ht="76.5" x14ac:dyDescent="0.25">
      <c r="A66" s="6" t="s">
        <v>67</v>
      </c>
      <c r="B66" s="6" t="s">
        <v>68</v>
      </c>
      <c r="C66" s="14">
        <f t="shared" si="0"/>
        <v>362</v>
      </c>
      <c r="D66" s="14">
        <v>6</v>
      </c>
      <c r="E66" s="6"/>
      <c r="F66" s="6" t="s">
        <v>62</v>
      </c>
      <c r="G66" s="6" t="s">
        <v>66</v>
      </c>
      <c r="H66" s="6" t="s">
        <v>65</v>
      </c>
    </row>
    <row r="67" spans="1:8" s="7" customFormat="1" ht="63.75" x14ac:dyDescent="0.25">
      <c r="A67" s="6" t="s">
        <v>63</v>
      </c>
      <c r="B67" s="6" t="s">
        <v>64</v>
      </c>
      <c r="C67" s="14">
        <f t="shared" si="0"/>
        <v>368</v>
      </c>
      <c r="D67" s="14">
        <v>6</v>
      </c>
      <c r="E67" s="6"/>
      <c r="F67" s="6" t="s">
        <v>62</v>
      </c>
      <c r="G67" s="6" t="s">
        <v>61</v>
      </c>
      <c r="H67" s="6" t="s">
        <v>60</v>
      </c>
    </row>
    <row r="68" spans="1:8" s="7" customFormat="1" ht="51" x14ac:dyDescent="0.25">
      <c r="A68" s="6" t="s">
        <v>58</v>
      </c>
      <c r="B68" s="6" t="s">
        <v>59</v>
      </c>
      <c r="C68" s="14">
        <f t="shared" si="0"/>
        <v>374</v>
      </c>
      <c r="D68" s="14">
        <v>6</v>
      </c>
      <c r="E68" s="6"/>
      <c r="F68" s="6" t="s">
        <v>45</v>
      </c>
      <c r="G68" s="6" t="s">
        <v>57</v>
      </c>
      <c r="H68" s="6" t="s">
        <v>43</v>
      </c>
    </row>
    <row r="69" spans="1:8" s="7" customFormat="1" ht="51" x14ac:dyDescent="0.25">
      <c r="A69" s="6" t="s">
        <v>55</v>
      </c>
      <c r="B69" s="6" t="s">
        <v>56</v>
      </c>
      <c r="C69" s="14">
        <f t="shared" si="0"/>
        <v>380</v>
      </c>
      <c r="D69" s="14">
        <v>6</v>
      </c>
      <c r="E69" s="6"/>
      <c r="F69" s="6" t="s">
        <v>45</v>
      </c>
      <c r="G69" s="6" t="s">
        <v>54</v>
      </c>
      <c r="H69" s="6" t="s">
        <v>43</v>
      </c>
    </row>
    <row r="70" spans="1:8" s="7" customFormat="1" ht="51" x14ac:dyDescent="0.25">
      <c r="A70" s="6" t="s">
        <v>52</v>
      </c>
      <c r="B70" s="6" t="s">
        <v>53</v>
      </c>
      <c r="C70" s="14">
        <f t="shared" si="0"/>
        <v>386</v>
      </c>
      <c r="D70" s="14">
        <v>6</v>
      </c>
      <c r="E70" s="6"/>
      <c r="F70" s="6" t="s">
        <v>45</v>
      </c>
      <c r="G70" s="6" t="s">
        <v>51</v>
      </c>
      <c r="H70" s="6" t="s">
        <v>43</v>
      </c>
    </row>
    <row r="71" spans="1:8" s="7" customFormat="1" ht="51" x14ac:dyDescent="0.25">
      <c r="A71" s="6" t="s">
        <v>49</v>
      </c>
      <c r="B71" s="6" t="s">
        <v>50</v>
      </c>
      <c r="C71" s="14">
        <f t="shared" ref="C71:C77" si="1">C70+D70</f>
        <v>392</v>
      </c>
      <c r="D71" s="14">
        <v>6</v>
      </c>
      <c r="E71" s="6"/>
      <c r="F71" s="6" t="s">
        <v>45</v>
      </c>
      <c r="G71" s="6" t="s">
        <v>48</v>
      </c>
      <c r="H71" s="6" t="s">
        <v>43</v>
      </c>
    </row>
    <row r="72" spans="1:8" s="7" customFormat="1" ht="51" x14ac:dyDescent="0.25">
      <c r="A72" s="6" t="s">
        <v>46</v>
      </c>
      <c r="B72" s="6" t="s">
        <v>47</v>
      </c>
      <c r="C72" s="14">
        <f t="shared" si="1"/>
        <v>398</v>
      </c>
      <c r="D72" s="14">
        <v>6</v>
      </c>
      <c r="E72" s="6"/>
      <c r="F72" s="6" t="s">
        <v>45</v>
      </c>
      <c r="G72" s="6" t="s">
        <v>44</v>
      </c>
      <c r="H72" s="6" t="s">
        <v>43</v>
      </c>
    </row>
    <row r="73" spans="1:8" s="7" customFormat="1" ht="63.75" x14ac:dyDescent="0.25">
      <c r="A73" s="6" t="s">
        <v>41</v>
      </c>
      <c r="B73" s="6" t="s">
        <v>42</v>
      </c>
      <c r="C73" s="14">
        <f t="shared" si="1"/>
        <v>404</v>
      </c>
      <c r="D73" s="14">
        <v>6</v>
      </c>
      <c r="E73" s="6"/>
      <c r="F73" s="6" t="s">
        <v>34</v>
      </c>
      <c r="G73" s="6" t="s">
        <v>40</v>
      </c>
      <c r="H73" s="6" t="s">
        <v>27</v>
      </c>
    </row>
    <row r="74" spans="1:8" s="7" customFormat="1" ht="51" x14ac:dyDescent="0.25">
      <c r="A74" s="6" t="s">
        <v>38</v>
      </c>
      <c r="B74" s="6" t="s">
        <v>39</v>
      </c>
      <c r="C74" s="14">
        <f t="shared" si="1"/>
        <v>410</v>
      </c>
      <c r="D74" s="14">
        <v>6</v>
      </c>
      <c r="E74" s="6"/>
      <c r="F74" s="6" t="s">
        <v>34</v>
      </c>
      <c r="G74" s="6" t="s">
        <v>37</v>
      </c>
      <c r="H74" s="6" t="s">
        <v>36</v>
      </c>
    </row>
    <row r="75" spans="1:8" s="7" customFormat="1" ht="38.25" x14ac:dyDescent="0.25">
      <c r="A75" s="6" t="s">
        <v>35</v>
      </c>
      <c r="B75" s="8" t="s">
        <v>293</v>
      </c>
      <c r="C75" s="14">
        <f t="shared" si="1"/>
        <v>416</v>
      </c>
      <c r="D75" s="14">
        <v>6</v>
      </c>
      <c r="E75" s="6"/>
      <c r="F75" s="6" t="s">
        <v>34</v>
      </c>
      <c r="G75" s="6" t="s">
        <v>33</v>
      </c>
      <c r="H75" s="6" t="s">
        <v>32</v>
      </c>
    </row>
    <row r="76" spans="1:8" s="7" customFormat="1" ht="51" x14ac:dyDescent="0.25">
      <c r="A76" s="6" t="s">
        <v>30</v>
      </c>
      <c r="B76" s="6" t="s">
        <v>31</v>
      </c>
      <c r="C76" s="14">
        <f t="shared" si="1"/>
        <v>422</v>
      </c>
      <c r="D76" s="14">
        <v>6</v>
      </c>
      <c r="E76" s="6"/>
      <c r="F76" s="6" t="s">
        <v>29</v>
      </c>
      <c r="G76" s="6" t="s">
        <v>28</v>
      </c>
      <c r="H76" s="6" t="s">
        <v>27</v>
      </c>
    </row>
    <row r="77" spans="1:8" s="7" customFormat="1" ht="12.75" x14ac:dyDescent="0.25">
      <c r="A77" s="6" t="s">
        <v>25</v>
      </c>
      <c r="B77" s="6" t="s">
        <v>26</v>
      </c>
      <c r="C77" s="14">
        <f t="shared" si="1"/>
        <v>428</v>
      </c>
      <c r="D77" s="14">
        <v>6</v>
      </c>
      <c r="E77" s="6"/>
      <c r="F77" s="6" t="s">
        <v>24</v>
      </c>
      <c r="G77" s="10" t="s">
        <v>0</v>
      </c>
      <c r="H77" s="10" t="s">
        <v>0</v>
      </c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horizontalDpi="360" verticalDpi="360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4B982-E43D-4E22-BD10-C0EA24872001}">
  <dimension ref="A1:I19"/>
  <sheetViews>
    <sheetView workbookViewId="0">
      <selection sqref="A1:H1"/>
    </sheetView>
  </sheetViews>
  <sheetFormatPr defaultColWidth="8.7109375" defaultRowHeight="15" x14ac:dyDescent="0.25"/>
  <cols>
    <col min="1" max="1" width="30.7109375" customWidth="1"/>
    <col min="2" max="2" width="40" style="1" customWidth="1"/>
    <col min="3" max="4" width="8.7109375" style="13" customWidth="1"/>
    <col min="5" max="5" width="39.42578125" style="1" customWidth="1"/>
    <col min="6" max="6" width="12.140625" style="1" customWidth="1"/>
    <col min="7" max="7" width="14.28515625" style="1" customWidth="1"/>
    <col min="8" max="8" width="24.85546875" style="1" customWidth="1"/>
    <col min="9" max="9" width="30.85546875" style="2" customWidth="1"/>
    <col min="10" max="10" width="46.7109375" style="2" bestFit="1" customWidth="1"/>
    <col min="11" max="16384" width="8.7109375" style="2"/>
  </cols>
  <sheetData>
    <row r="1" spans="1:9" s="5" customFormat="1" x14ac:dyDescent="0.25">
      <c r="A1" s="11" t="s">
        <v>287</v>
      </c>
      <c r="B1" s="12"/>
      <c r="C1" s="12"/>
      <c r="D1" s="12"/>
      <c r="E1" s="12"/>
      <c r="F1" s="12"/>
      <c r="G1" s="12"/>
      <c r="H1" s="12"/>
      <c r="I1" s="4"/>
    </row>
    <row r="2" spans="1:9" s="5" customFormat="1" ht="17.25" customHeight="1" x14ac:dyDescent="0.25">
      <c r="A2" s="11" t="s">
        <v>298</v>
      </c>
      <c r="B2" s="12"/>
      <c r="C2" s="12"/>
      <c r="D2" s="12"/>
      <c r="E2" s="12"/>
      <c r="F2" s="12"/>
      <c r="G2" s="12"/>
      <c r="H2" s="12"/>
    </row>
    <row r="3" spans="1:9" s="5" customFormat="1" ht="17.25" customHeight="1" x14ac:dyDescent="0.25">
      <c r="A3" s="11" t="s">
        <v>299</v>
      </c>
      <c r="B3" s="12"/>
      <c r="C3" s="12"/>
      <c r="D3" s="12"/>
      <c r="E3" s="12"/>
      <c r="F3" s="12"/>
      <c r="G3" s="12"/>
      <c r="H3" s="12"/>
    </row>
    <row r="4" spans="1:9" s="5" customFormat="1" x14ac:dyDescent="0.25">
      <c r="A4" s="3" t="s">
        <v>300</v>
      </c>
      <c r="B4" s="3" t="s">
        <v>286</v>
      </c>
      <c r="C4" s="16" t="s">
        <v>285</v>
      </c>
      <c r="D4" s="16" t="s">
        <v>297</v>
      </c>
      <c r="E4" s="3" t="s">
        <v>284</v>
      </c>
      <c r="F4" s="3" t="s">
        <v>301</v>
      </c>
      <c r="G4" s="3" t="s">
        <v>302</v>
      </c>
      <c r="H4" s="5" t="s">
        <v>282</v>
      </c>
    </row>
    <row r="5" spans="1:9" s="7" customFormat="1" ht="12.75" x14ac:dyDescent="0.25">
      <c r="A5" s="6" t="s">
        <v>281</v>
      </c>
      <c r="B5" s="6" t="s">
        <v>289</v>
      </c>
      <c r="C5" s="14">
        <v>1</v>
      </c>
      <c r="D5" s="14">
        <v>2</v>
      </c>
      <c r="E5" s="6" t="s">
        <v>315</v>
      </c>
      <c r="F5" s="6"/>
      <c r="G5" s="6"/>
      <c r="I5" s="6"/>
    </row>
    <row r="6" spans="1:9" s="7" customFormat="1" ht="45.75" customHeight="1" x14ac:dyDescent="0.25">
      <c r="A6" s="8" t="s">
        <v>291</v>
      </c>
      <c r="B6" s="8" t="s">
        <v>290</v>
      </c>
      <c r="C6" s="17">
        <f>C5+D5</f>
        <v>3</v>
      </c>
      <c r="D6" s="17">
        <v>2</v>
      </c>
      <c r="E6" s="8" t="s">
        <v>314</v>
      </c>
      <c r="F6" s="6"/>
      <c r="G6" s="6"/>
      <c r="H6" s="6" t="s">
        <v>288</v>
      </c>
      <c r="I6" s="6"/>
    </row>
    <row r="7" spans="1:9" s="7" customFormat="1" ht="12.75" x14ac:dyDescent="0.25">
      <c r="A7" s="6" t="s">
        <v>279</v>
      </c>
      <c r="B7" s="6" t="s">
        <v>280</v>
      </c>
      <c r="C7" s="17">
        <f t="shared" ref="C7:C19" si="0">C6+D6</f>
        <v>5</v>
      </c>
      <c r="D7" s="14">
        <v>2</v>
      </c>
      <c r="E7" s="6"/>
      <c r="F7" s="6"/>
      <c r="G7" s="6"/>
    </row>
    <row r="8" spans="1:9" s="7" customFormat="1" ht="12.75" x14ac:dyDescent="0.25">
      <c r="A8" s="6" t="s">
        <v>277</v>
      </c>
      <c r="B8" s="6" t="s">
        <v>278</v>
      </c>
      <c r="C8" s="17">
        <f t="shared" si="0"/>
        <v>7</v>
      </c>
      <c r="D8" s="14">
        <v>3</v>
      </c>
      <c r="E8" s="6"/>
      <c r="F8" s="6"/>
      <c r="G8" s="6"/>
    </row>
    <row r="9" spans="1:9" s="7" customFormat="1" ht="12.75" x14ac:dyDescent="0.25">
      <c r="A9" s="6" t="s">
        <v>275</v>
      </c>
      <c r="B9" s="6" t="s">
        <v>276</v>
      </c>
      <c r="C9" s="17">
        <f t="shared" si="0"/>
        <v>10</v>
      </c>
      <c r="D9" s="14">
        <v>6</v>
      </c>
      <c r="E9" s="6"/>
      <c r="F9" s="6"/>
      <c r="G9" s="6"/>
    </row>
    <row r="10" spans="1:9" s="7" customFormat="1" ht="76.5" x14ac:dyDescent="0.25">
      <c r="A10" s="6" t="s">
        <v>23</v>
      </c>
      <c r="B10" s="6" t="s">
        <v>304</v>
      </c>
      <c r="C10" s="17">
        <f t="shared" si="0"/>
        <v>16</v>
      </c>
      <c r="D10" s="14">
        <v>6</v>
      </c>
      <c r="E10" s="6"/>
      <c r="F10" s="6" t="s">
        <v>17</v>
      </c>
      <c r="G10" s="6" t="s">
        <v>16</v>
      </c>
      <c r="H10" s="6" t="s">
        <v>19</v>
      </c>
    </row>
    <row r="11" spans="1:9" s="7" customFormat="1" ht="76.5" x14ac:dyDescent="0.25">
      <c r="A11" s="6" t="s">
        <v>22</v>
      </c>
      <c r="B11" s="6" t="s">
        <v>305</v>
      </c>
      <c r="C11" s="17">
        <f t="shared" si="0"/>
        <v>22</v>
      </c>
      <c r="D11" s="14">
        <v>6</v>
      </c>
      <c r="E11" s="6"/>
      <c r="F11" s="6" t="s">
        <v>17</v>
      </c>
      <c r="G11" s="6" t="s">
        <v>16</v>
      </c>
      <c r="H11" s="6" t="s">
        <v>19</v>
      </c>
    </row>
    <row r="12" spans="1:9" s="7" customFormat="1" ht="76.5" x14ac:dyDescent="0.25">
      <c r="A12" s="6" t="s">
        <v>21</v>
      </c>
      <c r="B12" s="6" t="s">
        <v>306</v>
      </c>
      <c r="C12" s="17">
        <f t="shared" si="0"/>
        <v>28</v>
      </c>
      <c r="D12" s="14">
        <v>6</v>
      </c>
      <c r="E12" s="6"/>
      <c r="F12" s="6" t="s">
        <v>17</v>
      </c>
      <c r="G12" s="6" t="s">
        <v>16</v>
      </c>
      <c r="H12" s="6" t="s">
        <v>19</v>
      </c>
    </row>
    <row r="13" spans="1:9" s="7" customFormat="1" ht="76.5" x14ac:dyDescent="0.25">
      <c r="A13" s="6" t="s">
        <v>20</v>
      </c>
      <c r="B13" s="6" t="s">
        <v>307</v>
      </c>
      <c r="C13" s="17">
        <f t="shared" si="0"/>
        <v>34</v>
      </c>
      <c r="D13" s="14">
        <v>6</v>
      </c>
      <c r="E13" s="6"/>
      <c r="F13" s="6" t="s">
        <v>17</v>
      </c>
      <c r="G13" s="6" t="s">
        <v>16</v>
      </c>
      <c r="H13" s="6" t="s">
        <v>19</v>
      </c>
    </row>
    <row r="14" spans="1:9" s="7" customFormat="1" ht="63.75" x14ac:dyDescent="0.25">
      <c r="A14" s="6" t="s">
        <v>18</v>
      </c>
      <c r="B14" s="6" t="s">
        <v>308</v>
      </c>
      <c r="C14" s="17">
        <f t="shared" si="0"/>
        <v>40</v>
      </c>
      <c r="D14" s="14">
        <v>6</v>
      </c>
      <c r="E14" s="6"/>
      <c r="F14" s="6" t="s">
        <v>17</v>
      </c>
      <c r="G14" s="6" t="s">
        <v>16</v>
      </c>
      <c r="H14" s="6" t="s">
        <v>15</v>
      </c>
    </row>
    <row r="15" spans="1:9" s="7" customFormat="1" ht="63.75" x14ac:dyDescent="0.25">
      <c r="A15" s="6" t="s">
        <v>14</v>
      </c>
      <c r="B15" s="6" t="s">
        <v>309</v>
      </c>
      <c r="C15" s="17">
        <f t="shared" si="0"/>
        <v>46</v>
      </c>
      <c r="D15" s="14">
        <v>6</v>
      </c>
      <c r="E15" s="6"/>
      <c r="F15" s="10" t="s">
        <v>0</v>
      </c>
      <c r="G15" s="10" t="s">
        <v>0</v>
      </c>
      <c r="H15" s="6" t="s">
        <v>9</v>
      </c>
    </row>
    <row r="16" spans="1:9" s="7" customFormat="1" ht="63.75" x14ac:dyDescent="0.25">
      <c r="A16" s="6" t="s">
        <v>13</v>
      </c>
      <c r="B16" s="6" t="s">
        <v>310</v>
      </c>
      <c r="C16" s="17">
        <f t="shared" si="0"/>
        <v>52</v>
      </c>
      <c r="D16" s="14">
        <v>6</v>
      </c>
      <c r="E16" s="6"/>
      <c r="F16" s="10" t="s">
        <v>0</v>
      </c>
      <c r="G16" s="10" t="s">
        <v>0</v>
      </c>
      <c r="H16" s="6" t="s">
        <v>9</v>
      </c>
    </row>
    <row r="17" spans="1:8" s="7" customFormat="1" ht="63.75" x14ac:dyDescent="0.25">
      <c r="A17" s="6" t="s">
        <v>12</v>
      </c>
      <c r="B17" s="6" t="s">
        <v>311</v>
      </c>
      <c r="C17" s="17">
        <f t="shared" si="0"/>
        <v>58</v>
      </c>
      <c r="D17" s="14">
        <v>6</v>
      </c>
      <c r="E17" s="6"/>
      <c r="F17" s="10" t="s">
        <v>0</v>
      </c>
      <c r="G17" s="10" t="s">
        <v>0</v>
      </c>
      <c r="H17" s="6" t="s">
        <v>9</v>
      </c>
    </row>
    <row r="18" spans="1:8" s="7" customFormat="1" ht="63.75" x14ac:dyDescent="0.25">
      <c r="A18" s="6" t="s">
        <v>11</v>
      </c>
      <c r="B18" s="6" t="s">
        <v>312</v>
      </c>
      <c r="C18" s="17">
        <f t="shared" si="0"/>
        <v>64</v>
      </c>
      <c r="D18" s="14">
        <v>6</v>
      </c>
      <c r="E18" s="6"/>
      <c r="F18" s="10" t="s">
        <v>0</v>
      </c>
      <c r="G18" s="10" t="s">
        <v>0</v>
      </c>
      <c r="H18" s="6" t="s">
        <v>9</v>
      </c>
    </row>
    <row r="19" spans="1:8" s="7" customFormat="1" ht="63.75" x14ac:dyDescent="0.25">
      <c r="A19" s="6" t="s">
        <v>10</v>
      </c>
      <c r="B19" s="6" t="s">
        <v>313</v>
      </c>
      <c r="C19" s="17">
        <f t="shared" si="0"/>
        <v>70</v>
      </c>
      <c r="D19" s="14">
        <v>6</v>
      </c>
      <c r="E19" s="6"/>
      <c r="F19" s="10" t="s">
        <v>0</v>
      </c>
      <c r="G19" s="10" t="s">
        <v>0</v>
      </c>
      <c r="H19" s="6" t="s">
        <v>9</v>
      </c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horizontalDpi="360" verticalDpi="36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F2735-5FB3-4A9F-9FA3-B6EDD921AE16}">
  <dimension ref="A1:H15"/>
  <sheetViews>
    <sheetView workbookViewId="0">
      <selection sqref="A1:G1"/>
    </sheetView>
  </sheetViews>
  <sheetFormatPr defaultColWidth="8.7109375" defaultRowHeight="15" x14ac:dyDescent="0.25"/>
  <cols>
    <col min="1" max="1" width="30.7109375" style="1" customWidth="1"/>
    <col min="2" max="2" width="40" style="1" customWidth="1"/>
    <col min="3" max="3" width="8.7109375" style="15" customWidth="1"/>
    <col min="4" max="4" width="8.7109375" style="13" customWidth="1"/>
    <col min="5" max="5" width="36.140625" style="1" customWidth="1"/>
    <col min="6" max="6" width="24.42578125" style="1" customWidth="1"/>
    <col min="7" max="7" width="16.7109375" style="1" customWidth="1"/>
    <col min="8" max="8" width="30.85546875" style="2" customWidth="1"/>
    <col min="9" max="9" width="46.7109375" style="2" bestFit="1" customWidth="1"/>
    <col min="10" max="16384" width="8.7109375" style="2"/>
  </cols>
  <sheetData>
    <row r="1" spans="1:8" s="5" customFormat="1" x14ac:dyDescent="0.25">
      <c r="A1" s="11" t="s">
        <v>287</v>
      </c>
      <c r="B1" s="18"/>
      <c r="C1" s="18"/>
      <c r="D1" s="18"/>
      <c r="E1" s="18"/>
      <c r="F1" s="18"/>
      <c r="G1" s="18"/>
      <c r="H1" s="4"/>
    </row>
    <row r="2" spans="1:8" s="5" customFormat="1" ht="17.25" customHeight="1" x14ac:dyDescent="0.25">
      <c r="A2" s="11" t="s">
        <v>316</v>
      </c>
      <c r="B2" s="18"/>
      <c r="C2" s="18"/>
      <c r="D2" s="18"/>
      <c r="E2" s="18"/>
      <c r="F2" s="18"/>
      <c r="G2" s="18"/>
    </row>
    <row r="3" spans="1:8" s="5" customFormat="1" ht="17.25" customHeight="1" x14ac:dyDescent="0.25">
      <c r="A3" s="11" t="s">
        <v>303</v>
      </c>
      <c r="B3" s="18"/>
      <c r="C3" s="18"/>
      <c r="D3" s="18"/>
      <c r="E3" s="18"/>
      <c r="F3" s="18"/>
      <c r="G3" s="18"/>
    </row>
    <row r="4" spans="1:8" s="5" customFormat="1" ht="17.25" customHeight="1" x14ac:dyDescent="0.25">
      <c r="A4" s="18" t="s">
        <v>331</v>
      </c>
      <c r="B4" s="18"/>
      <c r="C4" s="18"/>
      <c r="D4" s="18"/>
      <c r="E4" s="18"/>
      <c r="F4" s="18"/>
      <c r="G4" s="18"/>
    </row>
    <row r="5" spans="1:8" s="5" customFormat="1" x14ac:dyDescent="0.25">
      <c r="A5" s="3" t="s">
        <v>296</v>
      </c>
      <c r="B5" s="3" t="s">
        <v>286</v>
      </c>
      <c r="C5" s="16" t="s">
        <v>285</v>
      </c>
      <c r="D5" s="16" t="s">
        <v>297</v>
      </c>
      <c r="E5" s="3" t="s">
        <v>284</v>
      </c>
      <c r="F5" s="3" t="s">
        <v>301</v>
      </c>
      <c r="G5" s="3" t="s">
        <v>302</v>
      </c>
    </row>
    <row r="6" spans="1:8" s="7" customFormat="1" ht="12.75" x14ac:dyDescent="0.25">
      <c r="A6" s="6" t="s">
        <v>281</v>
      </c>
      <c r="B6" s="6" t="s">
        <v>289</v>
      </c>
      <c r="C6" s="14">
        <v>1</v>
      </c>
      <c r="D6" s="14">
        <v>2</v>
      </c>
      <c r="E6" s="6" t="s">
        <v>315</v>
      </c>
      <c r="F6" s="6"/>
      <c r="G6" s="6"/>
      <c r="H6" s="6"/>
    </row>
    <row r="7" spans="1:8" s="7" customFormat="1" ht="51" x14ac:dyDescent="0.25">
      <c r="A7" s="8" t="s">
        <v>291</v>
      </c>
      <c r="B7" s="8" t="s">
        <v>290</v>
      </c>
      <c r="C7" s="17">
        <f>C6+D6</f>
        <v>3</v>
      </c>
      <c r="D7" s="17">
        <v>2</v>
      </c>
      <c r="E7" s="8" t="s">
        <v>317</v>
      </c>
      <c r="F7" s="6"/>
      <c r="G7" s="6"/>
      <c r="H7" s="6"/>
    </row>
    <row r="8" spans="1:8" s="7" customFormat="1" ht="12.75" x14ac:dyDescent="0.25">
      <c r="A8" s="6" t="s">
        <v>279</v>
      </c>
      <c r="B8" s="6" t="s">
        <v>280</v>
      </c>
      <c r="C8" s="17">
        <f t="shared" ref="C8:C14" si="0">C7+D7</f>
        <v>5</v>
      </c>
      <c r="D8" s="14">
        <v>2</v>
      </c>
      <c r="E8" s="6"/>
      <c r="F8" s="6"/>
      <c r="G8" s="6"/>
    </row>
    <row r="9" spans="1:8" s="7" customFormat="1" ht="12.75" x14ac:dyDescent="0.25">
      <c r="A9" s="6" t="s">
        <v>277</v>
      </c>
      <c r="B9" s="6" t="s">
        <v>278</v>
      </c>
      <c r="C9" s="17">
        <f t="shared" si="0"/>
        <v>7</v>
      </c>
      <c r="D9" s="14">
        <v>3</v>
      </c>
      <c r="E9" s="6"/>
      <c r="F9" s="6"/>
      <c r="G9" s="6"/>
    </row>
    <row r="10" spans="1:8" s="7" customFormat="1" ht="12.75" x14ac:dyDescent="0.25">
      <c r="A10" s="6" t="s">
        <v>275</v>
      </c>
      <c r="B10" s="6" t="s">
        <v>276</v>
      </c>
      <c r="C10" s="17">
        <f t="shared" si="0"/>
        <v>10</v>
      </c>
      <c r="D10" s="14">
        <v>6</v>
      </c>
      <c r="E10" s="6"/>
      <c r="F10" s="6"/>
      <c r="G10" s="6"/>
    </row>
    <row r="11" spans="1:8" s="7" customFormat="1" ht="25.5" x14ac:dyDescent="0.25">
      <c r="A11" s="6" t="s">
        <v>8</v>
      </c>
      <c r="B11" s="6" t="s">
        <v>318</v>
      </c>
      <c r="C11" s="17">
        <f t="shared" si="0"/>
        <v>16</v>
      </c>
      <c r="D11" s="14">
        <v>2</v>
      </c>
      <c r="E11" s="6"/>
      <c r="F11" s="6" t="s">
        <v>7</v>
      </c>
      <c r="G11" s="10" t="s">
        <v>0</v>
      </c>
    </row>
    <row r="12" spans="1:8" s="7" customFormat="1" ht="25.5" x14ac:dyDescent="0.25">
      <c r="A12" s="6" t="s">
        <v>6</v>
      </c>
      <c r="B12" s="6" t="s">
        <v>319</v>
      </c>
      <c r="C12" s="17">
        <f t="shared" si="0"/>
        <v>18</v>
      </c>
      <c r="D12" s="14">
        <v>2</v>
      </c>
      <c r="E12" s="6"/>
      <c r="F12" s="6" t="s">
        <v>5</v>
      </c>
      <c r="G12" s="10" t="s">
        <v>0</v>
      </c>
    </row>
    <row r="13" spans="1:8" s="7" customFormat="1" ht="32.25" customHeight="1" x14ac:dyDescent="0.25">
      <c r="A13" s="6" t="s">
        <v>4</v>
      </c>
      <c r="B13" s="6" t="s">
        <v>320</v>
      </c>
      <c r="C13" s="17">
        <f t="shared" si="0"/>
        <v>20</v>
      </c>
      <c r="D13" s="14">
        <v>2</v>
      </c>
      <c r="E13" s="6"/>
      <c r="F13" s="6" t="s">
        <v>3</v>
      </c>
      <c r="G13" s="10" t="s">
        <v>0</v>
      </c>
    </row>
    <row r="14" spans="1:8" s="7" customFormat="1" ht="30.75" customHeight="1" x14ac:dyDescent="0.25">
      <c r="A14" s="6" t="s">
        <v>2</v>
      </c>
      <c r="B14" s="6" t="s">
        <v>321</v>
      </c>
      <c r="C14" s="17">
        <f t="shared" si="0"/>
        <v>22</v>
      </c>
      <c r="D14" s="14">
        <v>2</v>
      </c>
      <c r="E14" s="6"/>
      <c r="F14" s="6" t="s">
        <v>1</v>
      </c>
      <c r="G14" s="10" t="s">
        <v>0</v>
      </c>
    </row>
    <row r="15" spans="1:8" x14ac:dyDescent="0.25">
      <c r="H15" s="1"/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orientation="portrait" horizontalDpi="360" verticalDpi="360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ACS Demos &amp; Employment File</vt:lpstr>
      <vt:lpstr>CDC SVI Demos &amp; Employment</vt:lpstr>
      <vt:lpstr>USDA Pov Demos &amp; Employment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Boyd, Eric (IMS)</dc:creator>
  <cp:lastModifiedBy>Boyd, Eric (IMS)</cp:lastModifiedBy>
  <dcterms:created xsi:type="dcterms:W3CDTF">2025-05-15T18:52:37Z</dcterms:created>
  <dcterms:modified xsi:type="dcterms:W3CDTF">2025-07-25T15:25:38Z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d1c2075-f2ee-41ae-8029-486c3fee84e8_Enabled">
    <vt:lpwstr>true</vt:lpwstr>
  </property>
  <property fmtid="{D5CDD505-2E9C-101B-9397-08002B2CF9AE}" pid="3" name="MSIP_Label_ad1c2075-f2ee-41ae-8029-486c3fee84e8_SetDate">
    <vt:lpwstr>2025-05-15T18:54:50Z</vt:lpwstr>
  </property>
  <property fmtid="{D5CDD505-2E9C-101B-9397-08002B2CF9AE}" pid="4" name="MSIP_Label_ad1c2075-f2ee-41ae-8029-486c3fee84e8_Method">
    <vt:lpwstr>Standard</vt:lpwstr>
  </property>
  <property fmtid="{D5CDD505-2E9C-101B-9397-08002B2CF9AE}" pid="5" name="MSIP_Label_ad1c2075-f2ee-41ae-8029-486c3fee84e8_Name">
    <vt:lpwstr>Internal</vt:lpwstr>
  </property>
  <property fmtid="{D5CDD505-2E9C-101B-9397-08002B2CF9AE}" pid="6" name="MSIP_Label_ad1c2075-f2ee-41ae-8029-486c3fee84e8_SiteId">
    <vt:lpwstr>132f6d73-87bb-49ae-a226-ee23f9ef7518</vt:lpwstr>
  </property>
  <property fmtid="{D5CDD505-2E9C-101B-9397-08002B2CF9AE}" pid="7" name="MSIP_Label_ad1c2075-f2ee-41ae-8029-486c3fee84e8_ActionId">
    <vt:lpwstr>176ceedb-f270-410c-973e-19ffa932ddb7</vt:lpwstr>
  </property>
  <property fmtid="{D5CDD505-2E9C-101B-9397-08002B2CF9AE}" pid="8" name="MSIP_Label_ad1c2075-f2ee-41ae-8029-486c3fee84e8_ContentBits">
    <vt:lpwstr>0</vt:lpwstr>
  </property>
  <property fmtid="{D5CDD505-2E9C-101B-9397-08002B2CF9AE}" pid="9" name="MSIP_Label_ad1c2075-f2ee-41ae-8029-486c3fee84e8_Tag">
    <vt:lpwstr>10, 3, 0, 1</vt:lpwstr>
  </property>
</Properties>
</file>