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yde\Documents\SDOH STUFF\"/>
    </mc:Choice>
  </mc:AlternateContent>
  <xr:revisionPtr revIDLastSave="0" documentId="13_ncr:1_{2DB5D04B-477F-422E-9C45-78DC9C6037DB}" xr6:coauthVersionLast="47" xr6:coauthVersionMax="47" xr10:uidLastSave="{00000000-0000-0000-0000-000000000000}"/>
  <bookViews>
    <workbookView xWindow="1275" yWindow="-120" windowWidth="27645" windowHeight="16440" xr2:uid="{E6D92620-A429-423D-85F7-6B6C47986CC2}"/>
  </bookViews>
  <sheets>
    <sheet name="ACS Housing &amp; Mobility" sheetId="1" r:id="rId1"/>
    <sheet name="CDC EJI Housing &amp; Mobility" sheetId="2" r:id="rId2"/>
    <sheet name="CDC SVI Housing &amp; Mobility" sheetId="6" r:id="rId3"/>
    <sheet name="HMDA Housing &amp; Mobility" sheetId="4" r:id="rId4"/>
    <sheet name="HOLC Housing &amp; Mobility" sheetId="5" r:id="rId5"/>
    <sheet name="USDA Food Housing &amp; Mobility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6" i="6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6" i="5"/>
  <c r="C7" i="5" s="1"/>
  <c r="C8" i="5" s="1"/>
  <c r="C9" i="5" s="1"/>
  <c r="C10" i="5" s="1"/>
  <c r="C11" i="5" s="1"/>
  <c r="C6" i="4"/>
  <c r="C7" i="4" s="1"/>
  <c r="C8" i="4" s="1"/>
  <c r="C9" i="4" s="1"/>
  <c r="C10" i="4" s="1"/>
  <c r="C11" i="4" s="1"/>
  <c r="C12" i="4" s="1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</calcChain>
</file>

<file path=xl/sharedStrings.xml><?xml version="1.0" encoding="utf-8"?>
<sst xmlns="http://schemas.openxmlformats.org/spreadsheetml/2006/main" count="456" uniqueCount="292">
  <si>
    <t>----------------</t>
  </si>
  <si>
    <t>flagsum_SVI_all</t>
  </si>
  <si>
    <t>Flags indicate that percentile for each measure is in top 90%. This variable is a sum of the flags for measures in the theme.</t>
  </si>
  <si>
    <t>flagsum_SVI_transp</t>
  </si>
  <si>
    <t>flagsum_SVI_minoritystat</t>
  </si>
  <si>
    <t xml:space="preserve">Percentile ranking occurs for each theme separately. They are summed and then the summed variable is ranked. </t>
  </si>
  <si>
    <t>all census tracts</t>
  </si>
  <si>
    <t>percentile ranking</t>
  </si>
  <si>
    <t>pctl_SVI_overall</t>
  </si>
  <si>
    <t xml:space="preserve">Percentile ranking occurs for each measure separately. They are summed for the measures within each theme and then reranked. </t>
  </si>
  <si>
    <t>pctl_SVI_transp</t>
  </si>
  <si>
    <t>pctl_SVI_minoritystat</t>
  </si>
  <si>
    <t xml:space="preserve">HOLC grade 2 reports top 2 grades covering most of the contemporary census tract. This is a simplified 10-level version of class 2 that combines relatively rare rating combinations. </t>
  </si>
  <si>
    <t>HOLC_class2_red</t>
  </si>
  <si>
    <t xml:space="preserve">HOLC Historic Redlining: Simplified 10-level version of HOLC grade covering the most and second most area                                                                                                                                                                                    </t>
  </si>
  <si>
    <t>GIS mapping used to overlay historic maps used by HOLC onto contemporary census tract assignments for 2010 and 2020. HOLC grade (A-D) covering the most area of the contemporary census tract</t>
  </si>
  <si>
    <t>HOLC_class1</t>
  </si>
  <si>
    <t xml:space="preserve">HOLC Historic Redlining: HOLC grade covering the most area                                                                                                                                                                                                                                   </t>
  </si>
  <si>
    <t>LIS_NH_White_Alone</t>
  </si>
  <si>
    <t xml:space="preserve">Local Isolation Score:  NH_White Alone                                                                                                                                                                                                                                        </t>
  </si>
  <si>
    <t>LIS_Hispanic</t>
  </si>
  <si>
    <t xml:space="preserve">Local Isolation Score:  Hispanic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</si>
  <si>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LIS_API_Alone</t>
  </si>
  <si>
    <t xml:space="preserve">Local Isolation Score:  Asian or Pacific Islander alone                                                                                                                                                                                                                                      </t>
  </si>
  <si>
    <t>LIS_Black_Alone</t>
  </si>
  <si>
    <t xml:space="preserve">Local Isolation Score:  Black alone                                                                                                                                                                                                                                                          </t>
  </si>
  <si>
    <t>LIS_White_Alone</t>
  </si>
  <si>
    <t xml:space="preserve">Local Isolation Score:  White alone                                                                                                                                                                                                                                                          </t>
  </si>
  <si>
    <t>ICE_Hispanic_NH_White_Alone</t>
  </si>
  <si>
    <t xml:space="preserve">Index of Concentration at Extremes (ICE): Hispanic/White Alone, Non-Hispanic                                                                                                                                                                                                                 </t>
  </si>
  <si>
    <t>ICE_API_Alone_White_Alone</t>
  </si>
  <si>
    <t xml:space="preserve">Index of Concentration at Extremes (ICE): Asian or Pacific Islander Alone/White Alone                                                                                                                                                                                                        </t>
  </si>
  <si>
    <t>ICE_Black_Alone_White_Alone</t>
  </si>
  <si>
    <t xml:space="preserve">Index of Concentration at Extremes (ICE): Black or African American Alone/White Alone                                                                                                                                                                                                        </t>
  </si>
  <si>
    <t>Lex_Is_Hispanic_NH_White_Alone</t>
  </si>
  <si>
    <t xml:space="preserve">Local Exposure and Isolation (Lex/IS): Hispanic/White Alone, Non-Hispanic                                                                                                                                                                                                                    </t>
  </si>
  <si>
    <t>Lex_Is_API_Alone_White_Alone</t>
  </si>
  <si>
    <t xml:space="preserve">Local Exposure and Isolation (Lex/IS): Asian or Pacific Islander Alone/White Alone                                                                                                                                                                                                           </t>
  </si>
  <si>
    <t>Lex_Is_Black_Alone_White_Alone</t>
  </si>
  <si>
    <t xml:space="preserve">Local Exposure and Isolation (Lex/IS): Black or African American Alone/White Alone                                                                                                                                                                                                           </t>
  </si>
  <si>
    <t>LQ_Hispanic</t>
  </si>
  <si>
    <t xml:space="preserve">Location Quotient (LQ): Hispanic alone                                                                                                                                                                                                                                                       </t>
  </si>
  <si>
    <t>LQ_API_Alone</t>
  </si>
  <si>
    <t xml:space="preserve">Location Quotient (LQ): Asian or Pacific Islander alone                                                                                                                                                                                                                                      </t>
  </si>
  <si>
    <t>LQ_Black_Alone</t>
  </si>
  <si>
    <t xml:space="preserve">Location Quotient (LQ): Black alone                                                                                                                                                                                                                                                          </t>
  </si>
  <si>
    <t>LQ_White_Alone</t>
  </si>
  <si>
    <t xml:space="preserve">Location Quotient (LQ): White alone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</si>
  <si>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Measure captures the odds of denial of a mortgage application if the primary applicant is Hispanic, compared to Non-Hispanic White, adjusted for applicant sex and the loan  to income ratio. </t>
  </si>
  <si>
    <t>https://www.mcw.edu/departments/epidemiology/research/breast-cancer-race-and-place</t>
  </si>
  <si>
    <t>odds_mortgagedeny_hisp</t>
  </si>
  <si>
    <t xml:space="preserve">HMDA Mortgage Denial: Ethnic Bias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</si>
  <si>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Measure captures the odds of denial of a mortgage application if the primary applicant is Black, compared to Non-Hispanic White, adjusted for applicant sex and the loan  to income ratio. </t>
  </si>
  <si>
    <t>odds_mortgagedeny_black</t>
  </si>
  <si>
    <t xml:space="preserve">HMDA Mortgage Denial: Racial Bias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</si>
  <si>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Measure captures the odds of mortgage application denial for census tract (centroid) relative to all other tracts in MSA</t>
  </si>
  <si>
    <t>odds_locationbias</t>
  </si>
  <si>
    <t xml:space="preserve">HMDA Mortgage Denial: Location Bias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</si>
  <si>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https://www.ers.usda.gov/data-products/food-access-research-atlas</t>
  </si>
  <si>
    <t>housing units</t>
  </si>
  <si>
    <t>HH with no vehicle access &amp; living &gt;20s mile from grocery store</t>
  </si>
  <si>
    <t>pct_lowfood_nocar_20mile</t>
  </si>
  <si>
    <t xml:space="preserve">USDA ERS: Vehicle access, housing units without and low access at 20 miles, share                                                                                                                                                                                                            </t>
  </si>
  <si>
    <t>total population</t>
  </si>
  <si>
    <t>persons living &gt;20 miles from grocery store</t>
  </si>
  <si>
    <t>pct_lowfood_20mile</t>
  </si>
  <si>
    <t xml:space="preserve">USDA ERS: Low access, people at 20 miles, share                                                                                                                                                                                                                                              </t>
  </si>
  <si>
    <t>HH with no vehicle access &amp; living &gt;10 miles from grocery store</t>
  </si>
  <si>
    <t>pct_lowfood_nocar_10mile</t>
  </si>
  <si>
    <t xml:space="preserve">USDA ERS: Vehicle access, housing units without and low access at 10 miles, share                                                                                                                                                                                                            </t>
  </si>
  <si>
    <t>persons living &gt;10 miles from grocery story</t>
  </si>
  <si>
    <t>pct_lowfood_10mile</t>
  </si>
  <si>
    <t xml:space="preserve">USDA ERS: Low access, people at 10 miles, share                                                                                                                                                                                                                                              </t>
  </si>
  <si>
    <t>HH with no vehicle access &amp; living &gt;1 mile from grocery store</t>
  </si>
  <si>
    <t>pct_lowfood_nocar_1mile</t>
  </si>
  <si>
    <t xml:space="preserve">USDA ERS: Vehicle access, housing units without and low access at 1 mile, share                                                                                                                                                                                                              </t>
  </si>
  <si>
    <t>persons living &gt;1 mile from grocery story</t>
  </si>
  <si>
    <t>pct_lowfood_1mile</t>
  </si>
  <si>
    <t xml:space="preserve">USDA ERS: Percent low access, 1 mile threshold                                                                                                                                                                                                                                                </t>
  </si>
  <si>
    <t>HH with no vehicle access &amp; living &gt;1/2 mile from grocery store</t>
  </si>
  <si>
    <t>pct_lowfood_nocar_halfmile</t>
  </si>
  <si>
    <t xml:space="preserve">USDA ERS: Vehicle access, housing units without and low access at 1/2 mile, share                                                                                                                                                                                                            </t>
  </si>
  <si>
    <t>persons living &gt;1/2 mile from grocery store</t>
  </si>
  <si>
    <t>pct_lowfood_halfmile</t>
  </si>
  <si>
    <t xml:space="preserve">USDA ERS: Low access, people at 1/2 mile, share                                                                                                                                                                                                                                              </t>
  </si>
  <si>
    <t>Flag for tract where &gt;= 100 of households do not have a vehicle, and live &gt; 1/2 mile from supermarket; or &gt;= 500 individuals are&gt; 20 miles from supermarket ; or &gt;= 33% of individuals reside &gt; 20 miles from supermarket</t>
  </si>
  <si>
    <t>dummy variable</t>
  </si>
  <si>
    <t>lowfood_nocar_20mile</t>
  </si>
  <si>
    <t xml:space="preserve">USDA ERS: Low access tract using vehicle access and  20 mile threshold                                                                                                                                                                                                              </t>
  </si>
  <si>
    <t>A tract with at least 500 people, or 33 percent of the population, living more than 20 miles from the nearest supermarket, supercenter, or large grocery store.</t>
  </si>
  <si>
    <t>lowfoodct_20mile</t>
  </si>
  <si>
    <t xml:space="preserve">USDA ERS: Low access tract at 20 miles                                                                                                                                                                                                                                                       </t>
  </si>
  <si>
    <t>A tract with at least 500 people, or 33 percent of the population, living more than 10 miles from the nearest supermarket, supercenter, or large grocery store.</t>
  </si>
  <si>
    <t>lowfoodct_10mile</t>
  </si>
  <si>
    <t xml:space="preserve">USDA ERS: Low access tract at 10 miles                                                                                                                                                                                                                                                       </t>
  </si>
  <si>
    <t>A tract with at least 500 people, or 33 percent of the population, living more than 1 milefrom the nearest supermarket, supercenter, or large grocery store.</t>
  </si>
  <si>
    <t>lowfoodct_1mile</t>
  </si>
  <si>
    <t xml:space="preserve">USDA ERS: Low access tract at 1 mile                                                                                                                                                                                                                                                         </t>
  </si>
  <si>
    <t>A tract with at least 500 people, or 33 percent of the population, living more than ½ milefrom the nearest supermarket, supercenter, or large grocery store.</t>
  </si>
  <si>
    <t>lowfoodct_halfmile</t>
  </si>
  <si>
    <t xml:space="preserve">USDA ERS: Low access tract at 1/2 mile                                                                                                                                                                                                                                                       </t>
  </si>
  <si>
    <t>ct_rural</t>
  </si>
  <si>
    <t xml:space="preserve">USDA ERS: Rural Tract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</si>
  <si>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ct_non-rural</t>
  </si>
  <si>
    <t xml:space="preserve">USDA ERS: Urban Tract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</si>
  <si>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https://www.atsdr.cdc.gov/place-health/php/eji/index.html</t>
  </si>
  <si>
    <t>summation of percentile ranks of all the domains</t>
  </si>
  <si>
    <t>sum_EJI_alldoms</t>
  </si>
  <si>
    <t xml:space="preserve">CDC Env Justice: Summation of percentile ranks of all the domains                                                                                                                                                                                                                            </t>
  </si>
  <si>
    <t>pctl_EJI_envburden</t>
  </si>
  <si>
    <t xml:space="preserve">CDC Env Justice: The environmental burden module percentile ranks                                                                                                                                                                                                                            </t>
  </si>
  <si>
    <t>U.S. Environmental Protection Agency Watershed Index Online (WSIO), 2019</t>
  </si>
  <si>
    <t>pctl_EJI_waterpol</t>
  </si>
  <si>
    <t xml:space="preserve">CDC Env Justice: Percentile rank of domain capturing proximity to impaired bodies of water                                                                                                                                                                                                              </t>
  </si>
  <si>
    <t>TomTom MultiNet® Enterprise Dataset, 2020</t>
  </si>
  <si>
    <t>pctl_EJI_transport</t>
  </si>
  <si>
    <t xml:space="preserve">CDC Env Justice: Percentile rank of domain capturing proximity to transportation infrastructure                                                                                                                                                 </t>
  </si>
  <si>
    <t xml:space="preserve">TomTom MultiNet® Enterprise Dataset, 2020; American Community Survey, 2015-2019; U.S. Environmental Protection Agency National Walkability Index, 2021;  </t>
  </si>
  <si>
    <t>pctl_EJI_builtenv</t>
  </si>
  <si>
    <t xml:space="preserve">CDC Env Justice: Percentile rank of domain capturing built environment                                                                                                                                </t>
  </si>
  <si>
    <t>U.S. Environmental Protection Agency Facility Registry Service (FRS) 2021 data;  U.S. Mine Safety and Health Administration Mine Data Retrieval System (MDRS) 2021 data</t>
  </si>
  <si>
    <t>pctl_EJI_toxsites</t>
  </si>
  <si>
    <t>CDC Env Justice: Percentile rank of domain capturing proximity to polluted sites or high risk sites</t>
  </si>
  <si>
    <t>U.S. Environmental Protection Agency Air Quality System data 2014-2016</t>
  </si>
  <si>
    <t>pctl_EJI_airqual</t>
  </si>
  <si>
    <t xml:space="preserve">CDC Env Justice: Percentile rank air quality domain                                                                                                                                                           </t>
  </si>
  <si>
    <t>total housing units</t>
  </si>
  <si>
    <t>housing units not occupied</t>
  </si>
  <si>
    <t>B25002</t>
  </si>
  <si>
    <t>pct_unoccupied</t>
  </si>
  <si>
    <t xml:space="preserve">Pct of Housing Units not occupied: Total Housing Units                                                                                                                                                                                                                                       </t>
  </si>
  <si>
    <t>total households</t>
  </si>
  <si>
    <t>HH is a mobile home</t>
  </si>
  <si>
    <t>B11011</t>
  </si>
  <si>
    <t>pct_HH_mobile</t>
  </si>
  <si>
    <t xml:space="preserve">Pct mobile home: Total Households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</si>
  <si>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HH in buildings with &gt;=10 units</t>
  </si>
  <si>
    <t>B25024</t>
  </si>
  <si>
    <t>pct_HH_multifam</t>
  </si>
  <si>
    <t xml:space="preserve">Pct in buildings with 10+  units: Total households                                                                                                                                                                                                                                           </t>
  </si>
  <si>
    <t>occupied housing units with non-zero costs</t>
  </si>
  <si>
    <t>monthly housing $ costs</t>
  </si>
  <si>
    <t>B25105</t>
  </si>
  <si>
    <t>med_monthly_housingcost</t>
  </si>
  <si>
    <t xml:space="preserve">Median Monthly Housing Costs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</si>
  <si>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occupied housing units</t>
  </si>
  <si>
    <t xml:space="preserve">$ value of housing unit </t>
  </si>
  <si>
    <t>B25077</t>
  </si>
  <si>
    <t>med_home_val</t>
  </si>
  <si>
    <t xml:space="preserve">Median Home Value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</si>
  <si>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occupied housing units with &gt;1 occupant per room</t>
  </si>
  <si>
    <t>B25014</t>
  </si>
  <si>
    <t>pct_gte1occupant</t>
  </si>
  <si>
    <t xml:space="preserve">Pct with &gt;1 Occupant per room, Total Occupied Housing Units                                                                                                                                                                                                                                  </t>
  </si>
  <si>
    <t>renter occupied housing units</t>
  </si>
  <si>
    <t>renter occupied housing units with rent &gt; 30% of household income</t>
  </si>
  <si>
    <t>B25070</t>
  </si>
  <si>
    <t>pct_renters_rentgte30pct</t>
  </si>
  <si>
    <t xml:space="preserve">Pct with gross rent &gt; 30% of household income: Renter Occupied Housing Units                                                                                                                                                                                                                 </t>
  </si>
  <si>
    <t>renter occupied households</t>
  </si>
  <si>
    <t>median gross rent</t>
  </si>
  <si>
    <t>B25064</t>
  </si>
  <si>
    <t>med_gross_rent</t>
  </si>
  <si>
    <t xml:space="preserve">Median Gross Rent: Renter occupied households                                                                                                                                                                                                                                                </t>
  </si>
  <si>
    <t>total occupied housing units</t>
  </si>
  <si>
    <t>occupied housing units that are rented</t>
  </si>
  <si>
    <t>B25003</t>
  </si>
  <si>
    <t>pct_rented</t>
  </si>
  <si>
    <t xml:space="preserve">Pct of occupied units rented: Total Occupied Housing Units                                                                                                                                                                                                                                   </t>
  </si>
  <si>
    <t>HH with a computer</t>
  </si>
  <si>
    <t>B28001</t>
  </si>
  <si>
    <t>pct_HH_havecomputer</t>
  </si>
  <si>
    <t xml:space="preserve">Pct with computer: Total Households                                                                                                                                                                                                                                                          </t>
  </si>
  <si>
    <t>HH with no computer</t>
  </si>
  <si>
    <t>pct_HH_nocomputer</t>
  </si>
  <si>
    <t xml:space="preserve">Pct with no computer: Total Households                                                                                                                                                                                                                                                       </t>
  </si>
  <si>
    <t>HH with broadband access</t>
  </si>
  <si>
    <t>B28002</t>
  </si>
  <si>
    <t>pct_HH_broadband</t>
  </si>
  <si>
    <t xml:space="preserve">Pct with Broadband: Total Households                                                                                                                                                                                                                                                         </t>
  </si>
  <si>
    <t>HH with no internet access</t>
  </si>
  <si>
    <t>pct_HH_nointernet</t>
  </si>
  <si>
    <t xml:space="preserve">Pct with no internet access: Total Households                                                                                                                                                                                                                                                </t>
  </si>
  <si>
    <t>HH with no telephone service</t>
  </si>
  <si>
    <t>B25043</t>
  </si>
  <si>
    <t>pct_HH_nophone</t>
  </si>
  <si>
    <t xml:space="preserve">Pct with no telephone service: Total Households                                                                                                                                                                                                                                              </t>
  </si>
  <si>
    <t>workers age &gt;= 16 years</t>
  </si>
  <si>
    <t>workers age &gt;=16 years with no personal vehicle access</t>
  </si>
  <si>
    <t>B08014</t>
  </si>
  <si>
    <t>pct_workers_novehic</t>
  </si>
  <si>
    <t xml:space="preserve">Pct with no vehicle: Population of workers 16+                                                                                                                                                                                                                                               </t>
  </si>
  <si>
    <t>population age &gt;=16 years who commute to work</t>
  </si>
  <si>
    <t>persons age &gt;=16 years who use public transportation to commute to work</t>
  </si>
  <si>
    <t>B08134</t>
  </si>
  <si>
    <t>pct_commute_pubtrans</t>
  </si>
  <si>
    <t xml:space="preserve">Pct using public transportation to travel to work: Commuters 16+                                                                                                                                                                                                                             </t>
  </si>
  <si>
    <t>persons age &gt;=16 years with commute time to work &gt;=30 minutes</t>
  </si>
  <si>
    <t>B08303</t>
  </si>
  <si>
    <t>pct_commute_gte30mins</t>
  </si>
  <si>
    <t xml:space="preserve">Pct Travel to work time &gt;=30 minutes: Commuters 16+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</si>
  <si>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persons born outside of the U.S </t>
  </si>
  <si>
    <t>B05002</t>
  </si>
  <si>
    <t>pct_nonUSborn</t>
  </si>
  <si>
    <t xml:space="preserve">Pct born outside of the U.S.: Total Population                                                                                                                                                                                                                                               </t>
  </si>
  <si>
    <t>HH with a member who does not speak English well or at all</t>
  </si>
  <si>
    <t>B16002
C16002</t>
  </si>
  <si>
    <t>pct_HH_limEng</t>
  </si>
  <si>
    <t xml:space="preserve">Pct Limited English Speaking: Total Households                                                                                                                                                                                                                                               </t>
  </si>
  <si>
    <t>population age &gt;=65 years</t>
  </si>
  <si>
    <t>persons age &gt;=65 years who do not speak English well or at all</t>
  </si>
  <si>
    <t>B16004</t>
  </si>
  <si>
    <t>pct_limEng65yrs</t>
  </si>
  <si>
    <t xml:space="preserve">Pct not speaking English well or not at all: Population 65+                                                                                                                                                                                                                                  </t>
  </si>
  <si>
    <t>population age &gt;=5 years</t>
  </si>
  <si>
    <t>persons age &gt;=5 years who do not speak English well or at all</t>
  </si>
  <si>
    <t>pct_limEng5yrs</t>
  </si>
  <si>
    <t xml:space="preserve">Pct not speaking English well or not at all: Population 5+                                                                                                                                                                                                                                   </t>
  </si>
  <si>
    <t>persons who moved from outside of U.S., past year</t>
  </si>
  <si>
    <t>B07001</t>
  </si>
  <si>
    <t>pct_moved2US</t>
  </si>
  <si>
    <t xml:space="preserve">Pct moved from Abroad: Total Population                                                                                                                                                                                                                                                      </t>
  </si>
  <si>
    <t>persons who moved from different state, past year</t>
  </si>
  <si>
    <t>pct_xstatemove</t>
  </si>
  <si>
    <t xml:space="preserve">Pct moved from a Different State: Total Population                                                                                                                                                                                                                                           </t>
  </si>
  <si>
    <t>persons who moved within state, past year</t>
  </si>
  <si>
    <t>pct_localmove</t>
  </si>
  <si>
    <t xml:space="preserve">Pct moved within the Same County or State: Total Population                                                                                                                                                                                                                                  </t>
  </si>
  <si>
    <t>persons that did not move residence over past year</t>
  </si>
  <si>
    <t>pct_nomove</t>
  </si>
  <si>
    <t xml:space="preserve">Pct did not Move in the Past Year: Total Population                                                                                                                                                                                                                                          </t>
  </si>
  <si>
    <t>square mile land area</t>
  </si>
  <si>
    <t>ct_popdensity</t>
  </si>
  <si>
    <t xml:space="preserve">Population Density                                                              </t>
  </si>
  <si>
    <t>ct_householdtot</t>
  </si>
  <si>
    <t xml:space="preserve">Total Households                                                                </t>
  </si>
  <si>
    <t>ct_poptot</t>
  </si>
  <si>
    <t xml:space="preserve">Total Population                                                                </t>
  </si>
  <si>
    <t>Tract</t>
  </si>
  <si>
    <t xml:space="preserve">county     </t>
  </si>
  <si>
    <t xml:space="preserve">County </t>
  </si>
  <si>
    <t xml:space="preserve">state      </t>
  </si>
  <si>
    <t>State</t>
  </si>
  <si>
    <t>ct_version</t>
  </si>
  <si>
    <t>Notes</t>
  </si>
  <si>
    <t>Table</t>
  </si>
  <si>
    <t>Format</t>
  </si>
  <si>
    <t>Column</t>
  </si>
  <si>
    <t>Description</t>
  </si>
  <si>
    <t>Housing &amp; Mobility File</t>
  </si>
  <si>
    <t>timeperiod</t>
  </si>
  <si>
    <t>Time period</t>
  </si>
  <si>
    <t>01= ACS 2008-2012
02= ACS 2013-2017</t>
  </si>
  <si>
    <t>Home Mortgage Disclosure Act (HMDA) Subfile</t>
  </si>
  <si>
    <t>Home Owner Loan Corporation (HOLC) Subfile</t>
  </si>
  <si>
    <t>URL:  https://www.census.gov/programs-surveys/acs/data.html</t>
  </si>
  <si>
    <t>Variable Name</t>
  </si>
  <si>
    <t>Length</t>
  </si>
  <si>
    <t>Numerator</t>
  </si>
  <si>
    <t>Denominator</t>
  </si>
  <si>
    <t>Centers for Disease Control and Prevention Environmental Justice Subfile</t>
  </si>
  <si>
    <t>American Community Survey Subfile</t>
  </si>
  <si>
    <t>Centers for Disease Control and Prevention Social Vulnerability Index Subfile</t>
  </si>
  <si>
    <t>URL:  https://www.atsdr.cdc.gov/place-health/php/svi/svi-data-documentation-download.html</t>
  </si>
  <si>
    <t>Census tract assignment version</t>
  </si>
  <si>
    <t xml:space="preserve"> </t>
  </si>
  <si>
    <t xml:space="preserve">tract_num </t>
  </si>
  <si>
    <t>pctl_SVI_socioec</t>
  </si>
  <si>
    <t>pctl_SVI_HHcomp</t>
  </si>
  <si>
    <t>flagsum_SVI_socioec</t>
  </si>
  <si>
    <t>flagsum_SVI_HHcomp</t>
  </si>
  <si>
    <t>United States Department of Agriculture Food Access Subfile</t>
  </si>
  <si>
    <t>tract_num</t>
  </si>
  <si>
    <t>Housing &amp; Mobility</t>
  </si>
  <si>
    <t>01 = 2010 Census Tract</t>
  </si>
  <si>
    <t xml:space="preserve">01 = EJI 2022 (sourced from ACS 2015 - 2019)
</t>
  </si>
  <si>
    <t>01 = SVI 2010 (sourced from 2010 Census, ACS 2006-2010)
02 = SVI 2016 (sourced from ACS 2012 - 2016)</t>
  </si>
  <si>
    <t xml:space="preserve">Percentile Ranking for Socioeconomic theme summary                     </t>
  </si>
  <si>
    <t xml:space="preserve">Percentile Ranking for household composition theme summary             </t>
  </si>
  <si>
    <t xml:space="preserve">Percentile Ranking for minority status/language theme summary          </t>
  </si>
  <si>
    <t xml:space="preserve">Percentile Ranking for Housing/Transportation theme summary            </t>
  </si>
  <si>
    <t xml:space="preserve">Overall percentile ranking                                             </t>
  </si>
  <si>
    <t xml:space="preserve">Sum of flags for Socioeconomic theme summary                           </t>
  </si>
  <si>
    <t xml:space="preserve">Sum of flags for household composition theme summary                   </t>
  </si>
  <si>
    <t xml:space="preserve">Sum of flags for minority status/language theme summary                </t>
  </si>
  <si>
    <t xml:space="preserve">Sum of flags for Housing/Transportation theme summary                  </t>
  </si>
  <si>
    <t xml:space="preserve">Sum of flags for the four themes                                       </t>
  </si>
  <si>
    <t xml:space="preserve">01 = Aggregated 2010 - 2017
</t>
  </si>
  <si>
    <t xml:space="preserve">01 = Neighborhood ratings mapped to 2010 census tracts
</t>
  </si>
  <si>
    <t xml:space="preserve">01 = USDA 2010
02 = USDA 2015
</t>
  </si>
  <si>
    <r>
      <t>Census tract assignment version</t>
    </r>
    <r>
      <rPr>
        <strike/>
        <sz val="10"/>
        <color rgb="FFFF0000"/>
        <rFont val="Arial"/>
        <family val="2"/>
      </rPr>
      <t xml:space="preserve"> </t>
    </r>
  </si>
  <si>
    <t>URL: https://data.diversitydatakids.org/dataset/holc_census_tracts-home-owner-loan-corporation--holc--neighborhood-grades-for-us-census-tracts/resource/848dbd07-6913-4757-85bc-fc0c37f5c6fb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</si>
</sst>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quotePrefix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66"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 outline="0">
        <top style="thin">
          <color rgb="FF44B3E1"/>
        </top>
      </border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border outline="0">
        <bottom style="thin">
          <color rgb="FF44B3E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BAD3DE-98AB-4D0B-BE91-1CEE9B1CD953}" name="Table3" displayName="Table3" ref="A4:H52" totalsRowShown="0" headerRowDxfId="65" dataDxfId="63" headerRowBorderDxfId="64" tableBorderDxfId="62">
  <autoFilter ref="A4:H52" xr:uid="{682066E5-8B29-4635-B0DF-DF1634334C22}"/>
  <tableColumns count="8">
    <tableColumn id="2" xr3:uid="{6C460755-43E2-4157-AFD0-8B800D173846}" name="Variable Name" dataDxfId="61"/>
    <tableColumn id="1" xr3:uid="{F34A6042-55C9-478E-B66C-7480EB82FBD6}" name="Description" dataDxfId="60"/>
    <tableColumn id="9" xr3:uid="{CE83EED4-E035-429B-8AC3-F53366E65699}" name="Column" dataDxfId="59"/>
    <tableColumn id="8" xr3:uid="{8442082D-C246-4C47-A771-20219DA653F8}" name="Length" dataDxfId="58"/>
    <tableColumn id="10" xr3:uid="{9AEEBCF3-CECD-4CB8-BD61-4B649945B92B}" name="Format" dataDxfId="57"/>
    <tableColumn id="11" xr3:uid="{8876F885-3475-4AAD-9F52-842086E8F7F7}" name="Table" dataDxfId="56"/>
    <tableColumn id="3" xr3:uid="{65CD3DA0-A376-4445-B045-F7BEF2E77CC4}" name="Numerator" dataDxfId="55"/>
    <tableColumn id="4" xr3:uid="{1434A859-0BD7-4CFD-A6E5-0AB9460B3EC5}" name="Denominator" dataDxfId="5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22AB2A-5280-4941-847F-49F1B2308430}" name="Table37" displayName="Table37" ref="A4:H16" totalsRowShown="0" headerRowDxfId="53" dataDxfId="51" headerRowBorderDxfId="52" tableBorderDxfId="50">
  <autoFilter ref="A4:H16" xr:uid="{682066E5-8B29-4635-B0DF-DF1634334C22}"/>
  <tableColumns count="8">
    <tableColumn id="2" xr3:uid="{B5BCAC39-19CA-4B6E-8DF5-4444ED6AC045}" name="Variable Name" dataDxfId="49"/>
    <tableColumn id="1" xr3:uid="{40AA78D6-1E3D-4E57-9F51-67FD605DF623}" name="Description" dataDxfId="48"/>
    <tableColumn id="9" xr3:uid="{302C4C5D-0B31-4F45-AA51-46EF51E2B91B}" name="Column" dataDxfId="47"/>
    <tableColumn id="8" xr3:uid="{A0F5A94C-F891-4D15-B9BA-2DD3A52ED5BF}" name="Length" dataDxfId="46"/>
    <tableColumn id="10" xr3:uid="{5E835C37-B1CA-49F9-8294-78FC8DE943B3}" name="Format" dataDxfId="45"/>
    <tableColumn id="3" xr3:uid="{159D87B2-3D73-4FD8-9A86-512A961BC356}" name="Numerator" dataDxfId="44"/>
    <tableColumn id="4" xr3:uid="{68AE10C2-494B-4629-B234-AB5454C3E6CA}" name="Denominator" dataDxfId="43"/>
    <tableColumn id="7" xr3:uid="{A2E47016-0547-4A5A-B8E4-7EB4B0283D1C}" name="Notes" dataDxfId="4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29298BE-D27D-47E2-B894-88E646CADDE1}" name="Table157" displayName="Table157" ref="A4:H19" totalsRowShown="0" headerRowDxfId="41" dataDxfId="40">
  <autoFilter ref="A4:H19" xr:uid="{C29298BE-D27D-47E2-B894-88E646CADDE1}"/>
  <tableColumns count="8">
    <tableColumn id="2" xr3:uid="{14551CC8-51B9-4009-851B-3D8AA4880884}" name="Variable Name" dataDxfId="39"/>
    <tableColumn id="1" xr3:uid="{2EB67D26-E5EE-46FD-A6F4-32709942121A}" name="Description" dataDxfId="38"/>
    <tableColumn id="9" xr3:uid="{0390AF90-A1C8-4954-8BD4-E9EB5FBE65ED}" name="Column" dataDxfId="37"/>
    <tableColumn id="8" xr3:uid="{D93FD327-D520-4C20-A89D-01AF51B70067}" name="Length" dataDxfId="36"/>
    <tableColumn id="10" xr3:uid="{92BD9334-D4C3-4AE8-B308-DCD0D53E4D03}" name="Format" dataDxfId="35"/>
    <tableColumn id="3" xr3:uid="{99909F5E-8AAF-4E81-9435-3A06A6E82A00}" name="Numerator" dataDxfId="34"/>
    <tableColumn id="4" xr3:uid="{6B4D9206-3967-448E-8831-06DF8B6075EA}" name="Denominator" dataDxfId="33"/>
    <tableColumn id="7" xr3:uid="{016F0E58-510D-4E9D-92CD-4861D6BF57C8}" name="Notes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255FEB-BD1E-4CD2-9EE3-5A3998AA6FFD}" name="Table37910" displayName="Table37910" ref="A4:F12" totalsRowShown="0" headerRowDxfId="25" dataDxfId="18" headerRowBorderDxfId="31" tableBorderDxfId="30">
  <autoFilter ref="A4:F12" xr:uid="{682066E5-8B29-4635-B0DF-DF1634334C22}"/>
  <tableColumns count="6">
    <tableColumn id="2" xr3:uid="{AB4601C7-778C-431F-A39E-2C79FE61FD8F}" name="Variable Name" dataDxfId="24"/>
    <tableColumn id="1" xr3:uid="{64BEC023-1EB3-4951-8012-2F4A1CD26050}" name="Description" dataDxfId="23"/>
    <tableColumn id="9" xr3:uid="{EF24C2DC-41F4-433F-9A75-D3B1627DEE02}" name="Column" dataDxfId="22"/>
    <tableColumn id="8" xr3:uid="{C92ED836-56E5-4648-8690-DD475FFD4A46}" name="Length" dataDxfId="21"/>
    <tableColumn id="10" xr3:uid="{A578538A-65E7-4B36-BD9A-5D3121A82D10}" name="Format" dataDxfId="20"/>
    <tableColumn id="7" xr3:uid="{236809F9-A548-4652-9D34-55B2E97D48DC}" name="Notes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CAB23F3-AC8F-4BE1-BF0A-02B683C0A027}" name="Table3791011" displayName="Table3791011" ref="A4:F11" totalsRowShown="0" headerRowDxfId="17" dataDxfId="14" headerRowBorderDxfId="29" tableBorderDxfId="28">
  <autoFilter ref="A4:F11" xr:uid="{682066E5-8B29-4635-B0DF-DF1634334C22}"/>
  <tableColumns count="6">
    <tableColumn id="2" xr3:uid="{B16C6F77-5399-4B12-AE70-18D710665CF3}" name="Variable Name" dataDxfId="16"/>
    <tableColumn id="1" xr3:uid="{24D06969-BCF3-4CC1-A32A-11C51F661510}" name="Description" dataDxfId="13"/>
    <tableColumn id="9" xr3:uid="{5A5112D0-BD30-4459-901E-7E2EFDFFFDF9}" name="Column" dataDxfId="12"/>
    <tableColumn id="8" xr3:uid="{9D66673F-D252-4D2F-8577-4678E36FCDD1}" name="Length" dataDxfId="10"/>
    <tableColumn id="10" xr3:uid="{5D4FA8EC-8FF3-44C8-8765-569A5DB03D86}" name="Format" dataDxfId="11"/>
    <tableColumn id="7" xr3:uid="{B439AAC7-BC4B-4445-B00B-5C75BA10F765}" name="Notes" dataDxfId="1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8E0ED1-6D1D-4483-9F48-A14315A2C4DA}" name="Table379" displayName="Table379" ref="A4:H24" totalsRowShown="0" headerRowDxfId="9" dataDxfId="4" headerRowBorderDxfId="27" tableBorderDxfId="26">
  <autoFilter ref="A4:H24" xr:uid="{682066E5-8B29-4635-B0DF-DF1634334C22}"/>
  <tableColumns count="8">
    <tableColumn id="2" xr3:uid="{FFF3087F-5F57-41C9-A0C5-7AD45CDADDCF}" name="Variable Name" dataDxfId="8"/>
    <tableColumn id="1" xr3:uid="{58AF2B8F-1941-4E6A-9B2B-ED68903E19B1}" name="Description" dataDxfId="3"/>
    <tableColumn id="9" xr3:uid="{C76DE575-10D5-4ED8-BE7A-F8D1DB2333A3}" name="Column" dataDxfId="2"/>
    <tableColumn id="8" xr3:uid="{744DE501-5147-481F-8A74-51A6B6F88348}" name="Length" dataDxfId="0"/>
    <tableColumn id="10" xr3:uid="{8406DF3B-F0B8-4EA4-8752-7751385E32D4}" name="Format" dataDxfId="1"/>
    <tableColumn id="3" xr3:uid="{0E7CB7E1-E7D4-4BE9-89B0-12B35A7D287D}" name="Numerator" dataDxfId="7"/>
    <tableColumn id="4" xr3:uid="{773496A4-584F-43EC-8A20-116F5BC7A909}" name="Denominator" dataDxfId="6"/>
    <tableColumn id="7" xr3:uid="{9376E411-244D-468E-A16C-58EFA26362C0}" name="Notes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6F4E-60C8-4FDB-8BDD-16ADDE5895EF}">
  <dimension ref="A1:I52"/>
  <sheetViews>
    <sheetView tabSelected="1" workbookViewId="0">
      <selection sqref="A1:H1"/>
    </sheetView>
  </sheetViews>
  <sheetFormatPr defaultRowHeight="15" x14ac:dyDescent="0.25"/>
  <cols>
    <col min="1" max="1" width="30.7109375" style="2" customWidth="1"/>
    <col min="2" max="2" width="40" style="2" customWidth="1"/>
    <col min="3" max="3" width="8.7109375" style="17" customWidth="1"/>
    <col min="4" max="4" width="8.7109375" style="18" customWidth="1"/>
    <col min="5" max="5" width="22.140625" style="2" customWidth="1"/>
    <col min="6" max="6" width="11.42578125" style="2" customWidth="1"/>
    <col min="7" max="7" width="13.7109375" style="2" customWidth="1"/>
    <col min="8" max="8" width="16.5703125" style="2" customWidth="1"/>
    <col min="9" max="9" width="20.42578125" style="2" bestFit="1" customWidth="1"/>
    <col min="10" max="10" width="46.7109375" style="2" bestFit="1" customWidth="1"/>
    <col min="11" max="16384" width="9.140625" style="2"/>
  </cols>
  <sheetData>
    <row r="1" spans="1:9" s="3" customFormat="1" x14ac:dyDescent="0.25">
      <c r="A1" s="25" t="s">
        <v>249</v>
      </c>
      <c r="B1" s="26"/>
      <c r="C1" s="26"/>
      <c r="D1" s="26"/>
      <c r="E1" s="26"/>
      <c r="F1" s="26"/>
      <c r="G1" s="26"/>
      <c r="H1" s="26"/>
      <c r="I1" s="4"/>
    </row>
    <row r="2" spans="1:9" s="3" customFormat="1" x14ac:dyDescent="0.25">
      <c r="A2" s="23" t="s">
        <v>261</v>
      </c>
      <c r="B2" s="24"/>
      <c r="C2" s="24"/>
      <c r="D2" s="24"/>
      <c r="E2" s="24"/>
      <c r="F2" s="24"/>
      <c r="G2" s="24"/>
      <c r="H2" s="24"/>
    </row>
    <row r="3" spans="1:9" s="3" customFormat="1" x14ac:dyDescent="0.25">
      <c r="A3" s="23" t="s">
        <v>255</v>
      </c>
      <c r="B3" s="24"/>
      <c r="C3" s="24"/>
      <c r="D3" s="24"/>
      <c r="E3" s="24"/>
      <c r="F3" s="24"/>
      <c r="G3" s="24"/>
      <c r="H3" s="24"/>
    </row>
    <row r="4" spans="1:9" s="3" customFormat="1" x14ac:dyDescent="0.25">
      <c r="A4" s="5" t="s">
        <v>256</v>
      </c>
      <c r="B4" s="6" t="s">
        <v>248</v>
      </c>
      <c r="C4" s="13" t="s">
        <v>247</v>
      </c>
      <c r="D4" s="13" t="s">
        <v>257</v>
      </c>
      <c r="E4" s="5" t="s">
        <v>246</v>
      </c>
      <c r="F4" s="5" t="s">
        <v>245</v>
      </c>
      <c r="G4" s="5" t="s">
        <v>258</v>
      </c>
      <c r="H4" s="5" t="s">
        <v>259</v>
      </c>
    </row>
    <row r="5" spans="1:9" s="11" customFormat="1" ht="12.75" x14ac:dyDescent="0.25">
      <c r="A5" s="8" t="s">
        <v>243</v>
      </c>
      <c r="B5" s="9" t="s">
        <v>290</v>
      </c>
      <c r="C5" s="14">
        <v>1</v>
      </c>
      <c r="D5" s="14">
        <v>2</v>
      </c>
      <c r="E5" s="8" t="s">
        <v>274</v>
      </c>
      <c r="F5" s="8"/>
      <c r="G5" s="8"/>
      <c r="H5" s="8"/>
      <c r="I5" s="10"/>
    </row>
    <row r="6" spans="1:9" s="11" customFormat="1" ht="25.5" x14ac:dyDescent="0.25">
      <c r="A6" s="12" t="s">
        <v>250</v>
      </c>
      <c r="B6" s="12" t="s">
        <v>251</v>
      </c>
      <c r="C6" s="15">
        <f>C5+D5</f>
        <v>3</v>
      </c>
      <c r="D6" s="15">
        <v>2</v>
      </c>
      <c r="E6" s="12" t="s">
        <v>252</v>
      </c>
      <c r="F6" s="8"/>
      <c r="G6" s="8"/>
      <c r="H6" s="8"/>
      <c r="I6" s="10"/>
    </row>
    <row r="7" spans="1:9" s="11" customFormat="1" ht="12.75" x14ac:dyDescent="0.25">
      <c r="A7" s="8" t="s">
        <v>241</v>
      </c>
      <c r="B7" s="9" t="s">
        <v>242</v>
      </c>
      <c r="C7" s="15">
        <f t="shared" ref="C7:C52" si="0">C6+D6</f>
        <v>5</v>
      </c>
      <c r="D7" s="14">
        <v>2</v>
      </c>
      <c r="E7" s="8"/>
      <c r="F7" s="8"/>
      <c r="G7" s="8"/>
      <c r="H7" s="8"/>
    </row>
    <row r="8" spans="1:9" s="11" customFormat="1" ht="12.75" x14ac:dyDescent="0.25">
      <c r="A8" s="8" t="s">
        <v>239</v>
      </c>
      <c r="B8" s="9" t="s">
        <v>240</v>
      </c>
      <c r="C8" s="15">
        <f t="shared" si="0"/>
        <v>7</v>
      </c>
      <c r="D8" s="14">
        <v>3</v>
      </c>
      <c r="E8" s="8"/>
      <c r="F8" s="8"/>
      <c r="G8" s="8"/>
      <c r="H8" s="8"/>
    </row>
    <row r="9" spans="1:9" s="11" customFormat="1" ht="12.75" x14ac:dyDescent="0.25">
      <c r="A9" s="8" t="s">
        <v>272</v>
      </c>
      <c r="B9" s="9" t="s">
        <v>238</v>
      </c>
      <c r="C9" s="15">
        <f t="shared" si="0"/>
        <v>10</v>
      </c>
      <c r="D9" s="14">
        <v>6</v>
      </c>
      <c r="E9" s="8"/>
      <c r="F9" s="8"/>
      <c r="G9" s="8"/>
      <c r="H9" s="8"/>
    </row>
    <row r="10" spans="1:9" s="11" customFormat="1" ht="12.75" x14ac:dyDescent="0.25">
      <c r="A10" s="8" t="s">
        <v>236</v>
      </c>
      <c r="B10" s="9" t="s">
        <v>237</v>
      </c>
      <c r="C10" s="15">
        <f t="shared" si="0"/>
        <v>16</v>
      </c>
      <c r="D10" s="14">
        <v>10</v>
      </c>
      <c r="E10" s="8"/>
      <c r="F10" s="8"/>
      <c r="G10" s="8"/>
      <c r="H10" s="8" t="s">
        <v>63</v>
      </c>
    </row>
    <row r="11" spans="1:9" s="11" customFormat="1" ht="12.75" x14ac:dyDescent="0.25">
      <c r="A11" s="8" t="s">
        <v>234</v>
      </c>
      <c r="B11" s="9" t="s">
        <v>235</v>
      </c>
      <c r="C11" s="15">
        <f t="shared" si="0"/>
        <v>26</v>
      </c>
      <c r="D11" s="14">
        <v>10</v>
      </c>
      <c r="E11" s="8"/>
      <c r="F11" s="8"/>
      <c r="G11" s="8"/>
      <c r="H11" s="8" t="s">
        <v>131</v>
      </c>
    </row>
    <row r="12" spans="1:9" s="11" customFormat="1" ht="25.5" x14ac:dyDescent="0.25">
      <c r="A12" s="8" t="s">
        <v>232</v>
      </c>
      <c r="B12" s="9" t="s">
        <v>233</v>
      </c>
      <c r="C12" s="15">
        <f t="shared" si="0"/>
        <v>36</v>
      </c>
      <c r="D12" s="14">
        <v>8</v>
      </c>
      <c r="E12" s="10"/>
      <c r="F12" s="10"/>
      <c r="G12" s="10" t="s">
        <v>63</v>
      </c>
      <c r="H12" s="10" t="s">
        <v>231</v>
      </c>
    </row>
    <row r="13" spans="1:9" s="11" customFormat="1" ht="51" x14ac:dyDescent="0.25">
      <c r="A13" s="11" t="s">
        <v>229</v>
      </c>
      <c r="B13" s="10" t="s">
        <v>230</v>
      </c>
      <c r="C13" s="15">
        <f t="shared" si="0"/>
        <v>44</v>
      </c>
      <c r="D13" s="16">
        <v>6</v>
      </c>
      <c r="F13" s="11" t="s">
        <v>219</v>
      </c>
      <c r="G13" s="10" t="s">
        <v>228</v>
      </c>
      <c r="H13" s="10" t="s">
        <v>63</v>
      </c>
    </row>
    <row r="14" spans="1:9" s="11" customFormat="1" ht="51" x14ac:dyDescent="0.25">
      <c r="A14" s="11" t="s">
        <v>226</v>
      </c>
      <c r="B14" s="10" t="s">
        <v>227</v>
      </c>
      <c r="C14" s="15">
        <f t="shared" si="0"/>
        <v>50</v>
      </c>
      <c r="D14" s="16">
        <v>6</v>
      </c>
      <c r="F14" s="11" t="s">
        <v>219</v>
      </c>
      <c r="G14" s="10" t="s">
        <v>225</v>
      </c>
      <c r="H14" s="10" t="s">
        <v>63</v>
      </c>
    </row>
    <row r="15" spans="1:9" s="11" customFormat="1" ht="51" x14ac:dyDescent="0.25">
      <c r="A15" s="11" t="s">
        <v>223</v>
      </c>
      <c r="B15" s="10" t="s">
        <v>224</v>
      </c>
      <c r="C15" s="15">
        <f t="shared" si="0"/>
        <v>56</v>
      </c>
      <c r="D15" s="16">
        <v>6</v>
      </c>
      <c r="F15" s="11" t="s">
        <v>219</v>
      </c>
      <c r="G15" s="10" t="s">
        <v>222</v>
      </c>
      <c r="H15" s="10" t="s">
        <v>63</v>
      </c>
    </row>
    <row r="16" spans="1:9" s="11" customFormat="1" ht="51" x14ac:dyDescent="0.25">
      <c r="A16" s="11" t="s">
        <v>220</v>
      </c>
      <c r="B16" s="10" t="s">
        <v>221</v>
      </c>
      <c r="C16" s="15">
        <f t="shared" si="0"/>
        <v>62</v>
      </c>
      <c r="D16" s="16">
        <v>6</v>
      </c>
      <c r="F16" s="11" t="s">
        <v>219</v>
      </c>
      <c r="G16" s="10" t="s">
        <v>218</v>
      </c>
      <c r="H16" s="10" t="s">
        <v>63</v>
      </c>
    </row>
    <row r="17" spans="1:8" s="11" customFormat="1" ht="63.75" x14ac:dyDescent="0.25">
      <c r="A17" s="11" t="s">
        <v>216</v>
      </c>
      <c r="B17" s="10" t="s">
        <v>217</v>
      </c>
      <c r="C17" s="15">
        <f t="shared" si="0"/>
        <v>68</v>
      </c>
      <c r="D17" s="16">
        <v>6</v>
      </c>
      <c r="F17" s="11" t="s">
        <v>211</v>
      </c>
      <c r="G17" s="10" t="s">
        <v>215</v>
      </c>
      <c r="H17" s="10" t="s">
        <v>214</v>
      </c>
    </row>
    <row r="18" spans="1:8" s="11" customFormat="1" ht="63.75" x14ac:dyDescent="0.25">
      <c r="A18" s="11" t="s">
        <v>212</v>
      </c>
      <c r="B18" s="10" t="s">
        <v>213</v>
      </c>
      <c r="C18" s="15">
        <f t="shared" si="0"/>
        <v>74</v>
      </c>
      <c r="D18" s="16">
        <v>6</v>
      </c>
      <c r="F18" s="11" t="s">
        <v>211</v>
      </c>
      <c r="G18" s="10" t="s">
        <v>210</v>
      </c>
      <c r="H18" s="10" t="s">
        <v>209</v>
      </c>
    </row>
    <row r="19" spans="1:8" s="11" customFormat="1" ht="63.75" x14ac:dyDescent="0.25">
      <c r="A19" s="11" t="s">
        <v>207</v>
      </c>
      <c r="B19" s="10" t="s">
        <v>208</v>
      </c>
      <c r="C19" s="15">
        <f t="shared" si="0"/>
        <v>80</v>
      </c>
      <c r="D19" s="16">
        <v>6</v>
      </c>
      <c r="F19" s="10" t="s">
        <v>206</v>
      </c>
      <c r="G19" s="10" t="s">
        <v>205</v>
      </c>
      <c r="H19" s="10" t="s">
        <v>131</v>
      </c>
    </row>
    <row r="20" spans="1:8" s="11" customFormat="1" ht="38.25" x14ac:dyDescent="0.25">
      <c r="A20" s="11" t="s">
        <v>203</v>
      </c>
      <c r="B20" s="10" t="s">
        <v>204</v>
      </c>
      <c r="C20" s="15">
        <f t="shared" si="0"/>
        <v>86</v>
      </c>
      <c r="D20" s="16">
        <v>6</v>
      </c>
      <c r="F20" s="11" t="s">
        <v>202</v>
      </c>
      <c r="G20" s="10" t="s">
        <v>201</v>
      </c>
      <c r="H20" s="10" t="s">
        <v>63</v>
      </c>
    </row>
    <row r="21" spans="1:8" s="11" customFormat="1" ht="63.75" x14ac:dyDescent="0.25">
      <c r="A21" s="11" t="s">
        <v>199</v>
      </c>
      <c r="B21" s="10" t="s">
        <v>200</v>
      </c>
      <c r="C21" s="15">
        <f t="shared" si="0"/>
        <v>92</v>
      </c>
      <c r="D21" s="16">
        <v>6</v>
      </c>
      <c r="F21" s="11" t="s">
        <v>198</v>
      </c>
      <c r="G21" s="10" t="s">
        <v>197</v>
      </c>
      <c r="H21" s="10" t="s">
        <v>192</v>
      </c>
    </row>
    <row r="22" spans="1:8" s="11" customFormat="1" ht="76.5" x14ac:dyDescent="0.25">
      <c r="A22" s="11" t="s">
        <v>195</v>
      </c>
      <c r="B22" s="10" t="s">
        <v>196</v>
      </c>
      <c r="C22" s="15">
        <f t="shared" si="0"/>
        <v>98</v>
      </c>
      <c r="D22" s="16">
        <v>6</v>
      </c>
      <c r="F22" s="11" t="s">
        <v>194</v>
      </c>
      <c r="G22" s="10" t="s">
        <v>193</v>
      </c>
      <c r="H22" s="10" t="s">
        <v>192</v>
      </c>
    </row>
    <row r="23" spans="1:8" s="11" customFormat="1" ht="63.75" x14ac:dyDescent="0.25">
      <c r="A23" s="11" t="s">
        <v>190</v>
      </c>
      <c r="B23" s="10" t="s">
        <v>191</v>
      </c>
      <c r="C23" s="15">
        <f t="shared" si="0"/>
        <v>104</v>
      </c>
      <c r="D23" s="16">
        <v>6</v>
      </c>
      <c r="F23" s="11" t="s">
        <v>189</v>
      </c>
      <c r="G23" s="10" t="s">
        <v>188</v>
      </c>
      <c r="H23" s="10" t="s">
        <v>187</v>
      </c>
    </row>
    <row r="24" spans="1:8" s="11" customFormat="1" ht="38.25" x14ac:dyDescent="0.25">
      <c r="A24" s="11" t="s">
        <v>185</v>
      </c>
      <c r="B24" s="10" t="s">
        <v>186</v>
      </c>
      <c r="C24" s="15">
        <f t="shared" si="0"/>
        <v>110</v>
      </c>
      <c r="D24" s="16">
        <v>6</v>
      </c>
      <c r="F24" s="11" t="s">
        <v>184</v>
      </c>
      <c r="G24" s="10" t="s">
        <v>183</v>
      </c>
      <c r="H24" s="10" t="s">
        <v>131</v>
      </c>
    </row>
    <row r="25" spans="1:8" s="11" customFormat="1" ht="38.25" x14ac:dyDescent="0.25">
      <c r="A25" s="11" t="s">
        <v>181</v>
      </c>
      <c r="B25" s="10" t="s">
        <v>182</v>
      </c>
      <c r="C25" s="15">
        <f t="shared" si="0"/>
        <v>116</v>
      </c>
      <c r="D25" s="16">
        <v>6</v>
      </c>
      <c r="F25" s="11" t="s">
        <v>177</v>
      </c>
      <c r="G25" s="10" t="s">
        <v>180</v>
      </c>
      <c r="H25" s="10" t="s">
        <v>131</v>
      </c>
    </row>
    <row r="26" spans="1:8" s="11" customFormat="1" ht="38.25" x14ac:dyDescent="0.25">
      <c r="A26" s="11" t="s">
        <v>178</v>
      </c>
      <c r="B26" s="10" t="s">
        <v>179</v>
      </c>
      <c r="C26" s="15">
        <f t="shared" si="0"/>
        <v>122</v>
      </c>
      <c r="D26" s="16">
        <v>6</v>
      </c>
      <c r="F26" s="11" t="s">
        <v>177</v>
      </c>
      <c r="G26" s="10" t="s">
        <v>176</v>
      </c>
      <c r="H26" s="10" t="s">
        <v>131</v>
      </c>
    </row>
    <row r="27" spans="1:8" s="11" customFormat="1" ht="25.5" x14ac:dyDescent="0.25">
      <c r="A27" s="11" t="s">
        <v>174</v>
      </c>
      <c r="B27" s="10" t="s">
        <v>175</v>
      </c>
      <c r="C27" s="15">
        <f t="shared" si="0"/>
        <v>128</v>
      </c>
      <c r="D27" s="16">
        <v>6</v>
      </c>
      <c r="F27" s="11" t="s">
        <v>170</v>
      </c>
      <c r="G27" s="10" t="s">
        <v>173</v>
      </c>
      <c r="H27" s="10" t="s">
        <v>131</v>
      </c>
    </row>
    <row r="28" spans="1:8" s="11" customFormat="1" ht="25.5" x14ac:dyDescent="0.25">
      <c r="A28" s="11" t="s">
        <v>171</v>
      </c>
      <c r="B28" s="10" t="s">
        <v>172</v>
      </c>
      <c r="C28" s="15">
        <f t="shared" si="0"/>
        <v>134</v>
      </c>
      <c r="D28" s="16">
        <v>6</v>
      </c>
      <c r="F28" s="11" t="s">
        <v>170</v>
      </c>
      <c r="G28" s="10" t="s">
        <v>169</v>
      </c>
      <c r="H28" s="10" t="s">
        <v>131</v>
      </c>
    </row>
    <row r="29" spans="1:8" s="11" customFormat="1" ht="38.25" x14ac:dyDescent="0.25">
      <c r="A29" s="11" t="s">
        <v>167</v>
      </c>
      <c r="B29" s="10" t="s">
        <v>168</v>
      </c>
      <c r="C29" s="15">
        <f t="shared" si="0"/>
        <v>140</v>
      </c>
      <c r="D29" s="16">
        <v>6</v>
      </c>
      <c r="F29" s="11" t="s">
        <v>166</v>
      </c>
      <c r="G29" s="10" t="s">
        <v>165</v>
      </c>
      <c r="H29" s="10" t="s">
        <v>164</v>
      </c>
    </row>
    <row r="30" spans="1:8" s="11" customFormat="1" ht="25.5" x14ac:dyDescent="0.25">
      <c r="A30" s="11" t="s">
        <v>162</v>
      </c>
      <c r="B30" s="10" t="s">
        <v>163</v>
      </c>
      <c r="C30" s="15">
        <f t="shared" si="0"/>
        <v>146</v>
      </c>
      <c r="D30" s="16">
        <v>6</v>
      </c>
      <c r="F30" s="11" t="s">
        <v>161</v>
      </c>
      <c r="G30" s="10" t="s">
        <v>160</v>
      </c>
      <c r="H30" s="10" t="s">
        <v>159</v>
      </c>
    </row>
    <row r="31" spans="1:8" s="11" customFormat="1" ht="89.25" x14ac:dyDescent="0.25">
      <c r="A31" s="11" t="s">
        <v>157</v>
      </c>
      <c r="B31" s="10" t="s">
        <v>158</v>
      </c>
      <c r="C31" s="15">
        <f t="shared" si="0"/>
        <v>152</v>
      </c>
      <c r="D31" s="16">
        <v>6</v>
      </c>
      <c r="F31" s="11" t="s">
        <v>156</v>
      </c>
      <c r="G31" s="10" t="s">
        <v>155</v>
      </c>
      <c r="H31" s="10" t="s">
        <v>154</v>
      </c>
    </row>
    <row r="32" spans="1:8" s="11" customFormat="1" ht="63.75" x14ac:dyDescent="0.25">
      <c r="A32" s="11" t="s">
        <v>152</v>
      </c>
      <c r="B32" s="10" t="s">
        <v>153</v>
      </c>
      <c r="C32" s="15">
        <f t="shared" si="0"/>
        <v>158</v>
      </c>
      <c r="D32" s="16">
        <v>6</v>
      </c>
      <c r="F32" s="11" t="s">
        <v>151</v>
      </c>
      <c r="G32" s="10" t="s">
        <v>150</v>
      </c>
      <c r="H32" s="10" t="s">
        <v>145</v>
      </c>
    </row>
    <row r="33" spans="1:8" s="11" customFormat="1" ht="25.5" x14ac:dyDescent="0.25">
      <c r="A33" s="11" t="s">
        <v>148</v>
      </c>
      <c r="B33" s="10" t="s">
        <v>149</v>
      </c>
      <c r="C33" s="15">
        <f t="shared" si="0"/>
        <v>164</v>
      </c>
      <c r="D33" s="16">
        <v>6</v>
      </c>
      <c r="F33" s="11" t="s">
        <v>147</v>
      </c>
      <c r="G33" s="10" t="s">
        <v>146</v>
      </c>
      <c r="H33" s="10" t="s">
        <v>145</v>
      </c>
    </row>
    <row r="34" spans="1:8" s="11" customFormat="1" ht="38.25" x14ac:dyDescent="0.25">
      <c r="A34" s="11" t="s">
        <v>143</v>
      </c>
      <c r="B34" s="10" t="s">
        <v>144</v>
      </c>
      <c r="C34" s="15">
        <f t="shared" si="0"/>
        <v>170</v>
      </c>
      <c r="D34" s="16">
        <v>6</v>
      </c>
      <c r="F34" s="11" t="s">
        <v>142</v>
      </c>
      <c r="G34" s="10" t="s">
        <v>141</v>
      </c>
      <c r="H34" s="10" t="s">
        <v>140</v>
      </c>
    </row>
    <row r="35" spans="1:8" s="11" customFormat="1" ht="38.25" x14ac:dyDescent="0.25">
      <c r="A35" s="11" t="s">
        <v>138</v>
      </c>
      <c r="B35" s="10" t="s">
        <v>139</v>
      </c>
      <c r="C35" s="15">
        <f t="shared" si="0"/>
        <v>176</v>
      </c>
      <c r="D35" s="16">
        <v>6</v>
      </c>
      <c r="F35" s="11" t="s">
        <v>137</v>
      </c>
      <c r="G35" s="10" t="s">
        <v>136</v>
      </c>
      <c r="H35" s="10" t="s">
        <v>131</v>
      </c>
    </row>
    <row r="36" spans="1:8" s="11" customFormat="1" ht="25.5" x14ac:dyDescent="0.25">
      <c r="A36" s="11" t="s">
        <v>134</v>
      </c>
      <c r="B36" s="10" t="s">
        <v>135</v>
      </c>
      <c r="C36" s="15">
        <f t="shared" si="0"/>
        <v>182</v>
      </c>
      <c r="D36" s="16">
        <v>6</v>
      </c>
      <c r="F36" s="11" t="s">
        <v>133</v>
      </c>
      <c r="G36" s="10" t="s">
        <v>132</v>
      </c>
      <c r="H36" s="10" t="s">
        <v>131</v>
      </c>
    </row>
    <row r="37" spans="1:8" s="11" customFormat="1" ht="25.5" x14ac:dyDescent="0.25">
      <c r="A37" s="11" t="s">
        <v>129</v>
      </c>
      <c r="B37" s="10" t="s">
        <v>130</v>
      </c>
      <c r="C37" s="15">
        <f t="shared" si="0"/>
        <v>188</v>
      </c>
      <c r="D37" s="16">
        <v>6</v>
      </c>
      <c r="F37" s="11" t="s">
        <v>128</v>
      </c>
      <c r="G37" s="10" t="s">
        <v>127</v>
      </c>
      <c r="H37" s="10" t="s">
        <v>126</v>
      </c>
    </row>
    <row r="38" spans="1:8" s="11" customFormat="1" ht="12.75" x14ac:dyDescent="0.25">
      <c r="A38" s="11" t="s">
        <v>46</v>
      </c>
      <c r="B38" s="10" t="s">
        <v>47</v>
      </c>
      <c r="C38" s="15">
        <f t="shared" si="0"/>
        <v>194</v>
      </c>
      <c r="D38" s="16">
        <v>10</v>
      </c>
      <c r="G38" s="10"/>
      <c r="H38" s="10"/>
    </row>
    <row r="39" spans="1:8" s="11" customFormat="1" ht="12.75" x14ac:dyDescent="0.25">
      <c r="A39" s="11" t="s">
        <v>44</v>
      </c>
      <c r="B39" s="10" t="s">
        <v>45</v>
      </c>
      <c r="C39" s="15">
        <f t="shared" si="0"/>
        <v>204</v>
      </c>
      <c r="D39" s="16">
        <v>10</v>
      </c>
      <c r="G39" s="10"/>
      <c r="H39" s="10"/>
    </row>
    <row r="40" spans="1:8" s="11" customFormat="1" ht="25.5" x14ac:dyDescent="0.25">
      <c r="A40" s="11" t="s">
        <v>42</v>
      </c>
      <c r="B40" s="10" t="s">
        <v>43</v>
      </c>
      <c r="C40" s="15">
        <f t="shared" si="0"/>
        <v>214</v>
      </c>
      <c r="D40" s="16">
        <v>10</v>
      </c>
      <c r="G40" s="10"/>
      <c r="H40" s="10"/>
    </row>
    <row r="41" spans="1:8" s="11" customFormat="1" ht="12.75" x14ac:dyDescent="0.25">
      <c r="A41" s="11" t="s">
        <v>40</v>
      </c>
      <c r="B41" s="10" t="s">
        <v>41</v>
      </c>
      <c r="C41" s="15">
        <f t="shared" si="0"/>
        <v>224</v>
      </c>
      <c r="D41" s="16">
        <v>10</v>
      </c>
      <c r="G41" s="10"/>
      <c r="H41" s="10"/>
    </row>
    <row r="42" spans="1:8" s="11" customFormat="1" ht="25.5" x14ac:dyDescent="0.25">
      <c r="A42" s="11" t="s">
        <v>38</v>
      </c>
      <c r="B42" s="10" t="s">
        <v>39</v>
      </c>
      <c r="C42" s="15">
        <f t="shared" si="0"/>
        <v>234</v>
      </c>
      <c r="D42" s="16">
        <v>10</v>
      </c>
      <c r="G42" s="10"/>
      <c r="H42" s="10"/>
    </row>
    <row r="43" spans="1:8" s="11" customFormat="1" ht="25.5" x14ac:dyDescent="0.25">
      <c r="A43" s="11" t="s">
        <v>36</v>
      </c>
      <c r="B43" s="10" t="s">
        <v>37</v>
      </c>
      <c r="C43" s="15">
        <f t="shared" si="0"/>
        <v>244</v>
      </c>
      <c r="D43" s="16">
        <v>10</v>
      </c>
      <c r="G43" s="10"/>
      <c r="H43" s="10"/>
    </row>
    <row r="44" spans="1:8" s="11" customFormat="1" ht="25.5" x14ac:dyDescent="0.25">
      <c r="A44" s="11" t="s">
        <v>34</v>
      </c>
      <c r="B44" s="10" t="s">
        <v>35</v>
      </c>
      <c r="C44" s="15">
        <f t="shared" si="0"/>
        <v>254</v>
      </c>
      <c r="D44" s="16">
        <v>10</v>
      </c>
      <c r="G44" s="10"/>
      <c r="H44" s="10"/>
    </row>
    <row r="45" spans="1:8" s="11" customFormat="1" ht="25.5" x14ac:dyDescent="0.25">
      <c r="A45" s="11" t="s">
        <v>32</v>
      </c>
      <c r="B45" s="10" t="s">
        <v>33</v>
      </c>
      <c r="C45" s="15">
        <f t="shared" si="0"/>
        <v>264</v>
      </c>
      <c r="D45" s="16">
        <v>10</v>
      </c>
      <c r="G45" s="10"/>
      <c r="H45" s="10"/>
    </row>
    <row r="46" spans="1:8" s="11" customFormat="1" ht="25.5" x14ac:dyDescent="0.25">
      <c r="A46" s="11" t="s">
        <v>30</v>
      </c>
      <c r="B46" s="10" t="s">
        <v>31</v>
      </c>
      <c r="C46" s="15">
        <f t="shared" si="0"/>
        <v>274</v>
      </c>
      <c r="D46" s="16">
        <v>10</v>
      </c>
      <c r="G46" s="10"/>
      <c r="H46" s="10"/>
    </row>
    <row r="47" spans="1:8" s="11" customFormat="1" ht="25.5" x14ac:dyDescent="0.25">
      <c r="A47" s="11" t="s">
        <v>28</v>
      </c>
      <c r="B47" s="10" t="s">
        <v>29</v>
      </c>
      <c r="C47" s="15">
        <f t="shared" si="0"/>
        <v>284</v>
      </c>
      <c r="D47" s="16">
        <v>10</v>
      </c>
      <c r="G47" s="10"/>
      <c r="H47" s="10"/>
    </row>
    <row r="48" spans="1:8" s="11" customFormat="1" ht="12.75" x14ac:dyDescent="0.25">
      <c r="A48" s="11" t="s">
        <v>26</v>
      </c>
      <c r="B48" s="10" t="s">
        <v>27</v>
      </c>
      <c r="C48" s="15">
        <f t="shared" si="0"/>
        <v>294</v>
      </c>
      <c r="D48" s="16">
        <v>10</v>
      </c>
      <c r="G48" s="10"/>
      <c r="H48" s="10"/>
    </row>
    <row r="49" spans="1:8" s="11" customFormat="1" ht="12.75" x14ac:dyDescent="0.25">
      <c r="A49" s="11" t="s">
        <v>24</v>
      </c>
      <c r="B49" s="10" t="s">
        <v>25</v>
      </c>
      <c r="C49" s="15">
        <f t="shared" si="0"/>
        <v>304</v>
      </c>
      <c r="D49" s="16">
        <v>10</v>
      </c>
      <c r="G49" s="10"/>
      <c r="H49" s="10"/>
    </row>
    <row r="50" spans="1:8" s="11" customFormat="1" ht="25.5" x14ac:dyDescent="0.25">
      <c r="A50" s="11" t="s">
        <v>22</v>
      </c>
      <c r="B50" s="10" t="s">
        <v>23</v>
      </c>
      <c r="C50" s="15">
        <f t="shared" si="0"/>
        <v>314</v>
      </c>
      <c r="D50" s="16">
        <v>10</v>
      </c>
      <c r="G50" s="10"/>
      <c r="H50" s="10"/>
    </row>
    <row r="51" spans="1:8" s="11" customFormat="1" ht="12.75" x14ac:dyDescent="0.25">
      <c r="A51" s="11" t="s">
        <v>20</v>
      </c>
      <c r="B51" s="10" t="s">
        <v>21</v>
      </c>
      <c r="C51" s="15">
        <f t="shared" si="0"/>
        <v>324</v>
      </c>
      <c r="D51" s="16">
        <v>10</v>
      </c>
      <c r="G51" s="10"/>
      <c r="H51" s="10"/>
    </row>
    <row r="52" spans="1:8" s="11" customFormat="1" ht="12.75" x14ac:dyDescent="0.25">
      <c r="A52" s="11" t="s">
        <v>18</v>
      </c>
      <c r="B52" s="10" t="s">
        <v>19</v>
      </c>
      <c r="C52" s="15">
        <f t="shared" si="0"/>
        <v>334</v>
      </c>
      <c r="D52" s="16">
        <v>10</v>
      </c>
      <c r="G52" s="10"/>
      <c r="H52" s="10"/>
    </row>
  </sheetData>
  <mergeCells count="3">
    <mergeCell ref="A2:H2"/>
    <mergeCell ref="A1:H1"/>
    <mergeCell ref="A3:H3"/>
  </mergeCells>
  <pageMargins left="0.7" right="0.7" top="0.75" bottom="0.75" header="0.3" footer="0.3"/>
  <pageSetup orientation="portrait" verticalDpi="597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BB41-80EF-4069-A678-39C79EBDACBB}">
  <dimension ref="A1:I16"/>
  <sheetViews>
    <sheetView workbookViewId="0">
      <selection sqref="A1:H1"/>
    </sheetView>
  </sheetViews>
  <sheetFormatPr defaultRowHeight="15" x14ac:dyDescent="0.25"/>
  <cols>
    <col min="1" max="1" width="30.7109375" style="2" customWidth="1"/>
    <col min="2" max="2" width="40" style="2" customWidth="1"/>
    <col min="3" max="3" width="8.7109375" style="17" customWidth="1"/>
    <col min="4" max="4" width="8.7109375" style="18" customWidth="1"/>
    <col min="5" max="5" width="22.140625" style="2" customWidth="1"/>
    <col min="6" max="6" width="12.7109375" style="2" customWidth="1"/>
    <col min="7" max="7" width="15.28515625" style="2" customWidth="1"/>
    <col min="8" max="8" width="20.42578125" style="2" bestFit="1" customWidth="1"/>
    <col min="9" max="9" width="28.85546875" style="2" customWidth="1"/>
    <col min="10" max="10" width="46.7109375" style="2" bestFit="1" customWidth="1"/>
    <col min="11" max="16384" width="9.140625" style="2"/>
  </cols>
  <sheetData>
    <row r="1" spans="1:9" s="3" customFormat="1" x14ac:dyDescent="0.25">
      <c r="A1" s="23" t="s">
        <v>249</v>
      </c>
      <c r="B1" s="24"/>
      <c r="C1" s="24"/>
      <c r="D1" s="24"/>
      <c r="E1" s="24"/>
      <c r="F1" s="24"/>
      <c r="G1" s="24"/>
      <c r="H1" s="24"/>
      <c r="I1" s="4"/>
    </row>
    <row r="2" spans="1:9" s="3" customFormat="1" x14ac:dyDescent="0.25">
      <c r="A2" s="23" t="s">
        <v>260</v>
      </c>
      <c r="B2" s="24"/>
      <c r="C2" s="24"/>
      <c r="D2" s="24"/>
      <c r="E2" s="24"/>
      <c r="F2" s="24"/>
      <c r="G2" s="24"/>
      <c r="H2" s="24"/>
    </row>
    <row r="3" spans="1:9" s="3" customFormat="1" x14ac:dyDescent="0.25">
      <c r="A3" s="23" t="s">
        <v>105</v>
      </c>
      <c r="B3" s="24"/>
      <c r="C3" s="24"/>
      <c r="D3" s="24"/>
      <c r="E3" s="24"/>
      <c r="F3" s="24"/>
      <c r="G3" s="24"/>
      <c r="H3" s="24"/>
    </row>
    <row r="4" spans="1:9" s="3" customFormat="1" x14ac:dyDescent="0.25">
      <c r="A4" s="5" t="s">
        <v>256</v>
      </c>
      <c r="B4" s="6" t="s">
        <v>248</v>
      </c>
      <c r="C4" s="13" t="s">
        <v>247</v>
      </c>
      <c r="D4" s="13" t="s">
        <v>257</v>
      </c>
      <c r="E4" s="5" t="s">
        <v>246</v>
      </c>
      <c r="F4" s="5" t="s">
        <v>258</v>
      </c>
      <c r="G4" s="5" t="s">
        <v>259</v>
      </c>
      <c r="H4" s="5" t="s">
        <v>244</v>
      </c>
    </row>
    <row r="5" spans="1:9" s="11" customFormat="1" ht="12.75" x14ac:dyDescent="0.25">
      <c r="A5" s="8" t="s">
        <v>243</v>
      </c>
      <c r="B5" s="9" t="s">
        <v>290</v>
      </c>
      <c r="C5" s="14">
        <v>1</v>
      </c>
      <c r="D5" s="14">
        <v>2</v>
      </c>
      <c r="E5" s="8" t="s">
        <v>274</v>
      </c>
      <c r="F5" s="8"/>
      <c r="G5" s="8"/>
      <c r="I5" s="10"/>
    </row>
    <row r="6" spans="1:9" s="11" customFormat="1" ht="30" customHeight="1" x14ac:dyDescent="0.25">
      <c r="A6" s="12" t="s">
        <v>250</v>
      </c>
      <c r="B6" s="12" t="s">
        <v>251</v>
      </c>
      <c r="C6" s="15">
        <f>C5+D5</f>
        <v>3</v>
      </c>
      <c r="D6" s="15">
        <v>2</v>
      </c>
      <c r="E6" s="12" t="s">
        <v>275</v>
      </c>
      <c r="F6" s="8"/>
      <c r="G6" s="8"/>
      <c r="I6" s="10"/>
    </row>
    <row r="7" spans="1:9" s="11" customFormat="1" ht="12.75" x14ac:dyDescent="0.25">
      <c r="A7" s="8" t="s">
        <v>241</v>
      </c>
      <c r="B7" s="9" t="s">
        <v>242</v>
      </c>
      <c r="C7" s="15">
        <f t="shared" ref="C7:C16" si="0">C6+D6</f>
        <v>5</v>
      </c>
      <c r="D7" s="14">
        <v>2</v>
      </c>
      <c r="E7" s="8"/>
      <c r="F7" s="8"/>
      <c r="G7" s="8"/>
    </row>
    <row r="8" spans="1:9" s="11" customFormat="1" ht="12.75" x14ac:dyDescent="0.25">
      <c r="A8" s="8" t="s">
        <v>239</v>
      </c>
      <c r="B8" s="9" t="s">
        <v>240</v>
      </c>
      <c r="C8" s="15">
        <f t="shared" si="0"/>
        <v>7</v>
      </c>
      <c r="D8" s="14">
        <v>3</v>
      </c>
      <c r="E8" s="8"/>
      <c r="F8" s="8"/>
      <c r="G8" s="8"/>
    </row>
    <row r="9" spans="1:9" s="11" customFormat="1" ht="12.75" x14ac:dyDescent="0.25">
      <c r="A9" s="8" t="s">
        <v>272</v>
      </c>
      <c r="B9" s="9" t="s">
        <v>238</v>
      </c>
      <c r="C9" s="15">
        <f t="shared" si="0"/>
        <v>10</v>
      </c>
      <c r="D9" s="14">
        <v>6</v>
      </c>
      <c r="E9" s="8"/>
      <c r="F9" s="8"/>
      <c r="G9" s="8"/>
    </row>
    <row r="10" spans="1:9" s="11" customFormat="1" ht="51" x14ac:dyDescent="0.25">
      <c r="A10" s="10" t="s">
        <v>124</v>
      </c>
      <c r="B10" s="10" t="s">
        <v>125</v>
      </c>
      <c r="C10" s="15">
        <f t="shared" si="0"/>
        <v>16</v>
      </c>
      <c r="D10" s="19">
        <v>6</v>
      </c>
      <c r="E10" s="10"/>
      <c r="F10" s="10" t="s">
        <v>7</v>
      </c>
      <c r="G10" s="10" t="s">
        <v>6</v>
      </c>
      <c r="H10" s="10" t="s">
        <v>123</v>
      </c>
    </row>
    <row r="11" spans="1:9" s="11" customFormat="1" ht="114.75" x14ac:dyDescent="0.25">
      <c r="A11" s="11" t="s">
        <v>121</v>
      </c>
      <c r="B11" s="10" t="s">
        <v>122</v>
      </c>
      <c r="C11" s="15">
        <f t="shared" si="0"/>
        <v>22</v>
      </c>
      <c r="D11" s="16">
        <v>6</v>
      </c>
      <c r="F11" s="10" t="s">
        <v>7</v>
      </c>
      <c r="G11" s="10" t="s">
        <v>6</v>
      </c>
      <c r="H11" s="10" t="s">
        <v>120</v>
      </c>
    </row>
    <row r="12" spans="1:9" s="11" customFormat="1" ht="114.75" x14ac:dyDescent="0.25">
      <c r="A12" s="11" t="s">
        <v>118</v>
      </c>
      <c r="B12" s="10" t="s">
        <v>119</v>
      </c>
      <c r="C12" s="15">
        <f t="shared" si="0"/>
        <v>28</v>
      </c>
      <c r="D12" s="16">
        <v>6</v>
      </c>
      <c r="F12" s="10" t="s">
        <v>7</v>
      </c>
      <c r="G12" s="10" t="s">
        <v>6</v>
      </c>
      <c r="H12" s="10" t="s">
        <v>117</v>
      </c>
    </row>
    <row r="13" spans="1:9" s="11" customFormat="1" ht="38.25" x14ac:dyDescent="0.25">
      <c r="A13" s="11" t="s">
        <v>115</v>
      </c>
      <c r="B13" s="10" t="s">
        <v>116</v>
      </c>
      <c r="C13" s="15">
        <f t="shared" si="0"/>
        <v>34</v>
      </c>
      <c r="D13" s="16">
        <v>6</v>
      </c>
      <c r="F13" s="10" t="s">
        <v>7</v>
      </c>
      <c r="G13" s="10" t="s">
        <v>6</v>
      </c>
      <c r="H13" s="10" t="s">
        <v>114</v>
      </c>
    </row>
    <row r="14" spans="1:9" s="11" customFormat="1" ht="51" x14ac:dyDescent="0.25">
      <c r="A14" s="11" t="s">
        <v>112</v>
      </c>
      <c r="B14" s="10" t="s">
        <v>113</v>
      </c>
      <c r="C14" s="15">
        <f t="shared" si="0"/>
        <v>40</v>
      </c>
      <c r="D14" s="16">
        <v>6</v>
      </c>
      <c r="F14" s="10" t="s">
        <v>7</v>
      </c>
      <c r="G14" s="10" t="s">
        <v>6</v>
      </c>
      <c r="H14" s="10" t="s">
        <v>111</v>
      </c>
    </row>
    <row r="15" spans="1:9" s="11" customFormat="1" ht="25.5" x14ac:dyDescent="0.25">
      <c r="A15" s="11" t="s">
        <v>109</v>
      </c>
      <c r="B15" s="10" t="s">
        <v>110</v>
      </c>
      <c r="C15" s="15">
        <f t="shared" si="0"/>
        <v>46</v>
      </c>
      <c r="D15" s="16">
        <v>6</v>
      </c>
      <c r="F15" s="10" t="s">
        <v>7</v>
      </c>
      <c r="G15" s="10" t="s">
        <v>6</v>
      </c>
    </row>
    <row r="16" spans="1:9" s="11" customFormat="1" ht="63.75" x14ac:dyDescent="0.25">
      <c r="A16" s="11" t="s">
        <v>107</v>
      </c>
      <c r="B16" s="10" t="s">
        <v>108</v>
      </c>
      <c r="C16" s="15">
        <f t="shared" si="0"/>
        <v>52</v>
      </c>
      <c r="D16" s="16">
        <v>6</v>
      </c>
      <c r="F16" s="10" t="s">
        <v>106</v>
      </c>
      <c r="G16" s="10" t="s">
        <v>6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verticalDpi="597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8403-8ADA-4FFB-B737-8E80355841B6}">
  <dimension ref="A1:I19"/>
  <sheetViews>
    <sheetView workbookViewId="0">
      <selection sqref="A1:H1"/>
    </sheetView>
  </sheetViews>
  <sheetFormatPr defaultColWidth="8.7109375" defaultRowHeight="15" x14ac:dyDescent="0.25"/>
  <cols>
    <col min="1" max="1" width="30.7109375" customWidth="1"/>
    <col min="2" max="2" width="40" style="1" customWidth="1"/>
    <col min="3" max="4" width="8.7109375" style="22" customWidth="1"/>
    <col min="5" max="5" width="39.42578125" style="1" customWidth="1"/>
    <col min="6" max="6" width="11.85546875" style="1" customWidth="1"/>
    <col min="7" max="7" width="14" style="1" customWidth="1"/>
    <col min="8" max="8" width="24.85546875" style="1" customWidth="1"/>
    <col min="9" max="9" width="30.85546875" style="2" customWidth="1"/>
    <col min="10" max="10" width="46.7109375" style="2" bestFit="1" customWidth="1"/>
    <col min="11" max="16384" width="8.7109375" style="2"/>
  </cols>
  <sheetData>
    <row r="1" spans="1:9" s="3" customFormat="1" x14ac:dyDescent="0.25">
      <c r="A1" s="23" t="s">
        <v>273</v>
      </c>
      <c r="B1" s="24"/>
      <c r="C1" s="24"/>
      <c r="D1" s="24"/>
      <c r="E1" s="24"/>
      <c r="F1" s="24"/>
      <c r="G1" s="24"/>
      <c r="H1" s="24"/>
      <c r="I1" s="4"/>
    </row>
    <row r="2" spans="1:9" s="3" customFormat="1" x14ac:dyDescent="0.25">
      <c r="A2" s="23" t="s">
        <v>262</v>
      </c>
      <c r="B2" s="24"/>
      <c r="C2" s="24"/>
      <c r="D2" s="24"/>
      <c r="E2" s="24"/>
      <c r="F2" s="24"/>
      <c r="G2" s="24"/>
      <c r="H2" s="24"/>
    </row>
    <row r="3" spans="1:9" s="3" customFormat="1" x14ac:dyDescent="0.25">
      <c r="A3" s="23" t="s">
        <v>263</v>
      </c>
      <c r="B3" s="24"/>
      <c r="C3" s="24"/>
      <c r="D3" s="24"/>
      <c r="E3" s="24"/>
      <c r="F3" s="24"/>
      <c r="G3" s="24"/>
      <c r="H3" s="24"/>
    </row>
    <row r="4" spans="1:9" s="3" customFormat="1" ht="15" customHeight="1" x14ac:dyDescent="0.25">
      <c r="A4" s="7" t="s">
        <v>256</v>
      </c>
      <c r="B4" s="7" t="s">
        <v>248</v>
      </c>
      <c r="C4" s="21" t="s">
        <v>247</v>
      </c>
      <c r="D4" s="21" t="s">
        <v>257</v>
      </c>
      <c r="E4" s="7" t="s">
        <v>246</v>
      </c>
      <c r="F4" s="7" t="s">
        <v>258</v>
      </c>
      <c r="G4" s="7" t="s">
        <v>259</v>
      </c>
      <c r="H4" s="3" t="s">
        <v>244</v>
      </c>
    </row>
    <row r="5" spans="1:9" s="11" customFormat="1" ht="12.75" x14ac:dyDescent="0.25">
      <c r="A5" s="10" t="s">
        <v>243</v>
      </c>
      <c r="B5" s="10" t="s">
        <v>264</v>
      </c>
      <c r="C5" s="19">
        <v>1</v>
      </c>
      <c r="D5" s="19">
        <v>2</v>
      </c>
      <c r="E5" s="10" t="s">
        <v>274</v>
      </c>
      <c r="F5" s="10"/>
      <c r="G5" s="10"/>
      <c r="I5" s="10"/>
    </row>
    <row r="6" spans="1:9" s="11" customFormat="1" ht="51" x14ac:dyDescent="0.25">
      <c r="A6" s="12" t="s">
        <v>250</v>
      </c>
      <c r="B6" s="12" t="s">
        <v>251</v>
      </c>
      <c r="C6" s="15">
        <f>C5+D5</f>
        <v>3</v>
      </c>
      <c r="D6" s="15">
        <v>2</v>
      </c>
      <c r="E6" s="12" t="s">
        <v>276</v>
      </c>
      <c r="F6" s="10"/>
      <c r="G6" s="10"/>
      <c r="H6" s="10" t="s">
        <v>265</v>
      </c>
      <c r="I6" s="10"/>
    </row>
    <row r="7" spans="1:9" s="11" customFormat="1" ht="12.75" x14ac:dyDescent="0.25">
      <c r="A7" s="10" t="s">
        <v>241</v>
      </c>
      <c r="B7" s="10" t="s">
        <v>242</v>
      </c>
      <c r="C7" s="15">
        <f t="shared" ref="C7:C19" si="0">C6+D6</f>
        <v>5</v>
      </c>
      <c r="D7" s="19">
        <v>2</v>
      </c>
      <c r="E7" s="10"/>
      <c r="F7" s="10"/>
      <c r="G7" s="10"/>
    </row>
    <row r="8" spans="1:9" s="11" customFormat="1" ht="12.75" x14ac:dyDescent="0.25">
      <c r="A8" s="10" t="s">
        <v>239</v>
      </c>
      <c r="B8" s="10" t="s">
        <v>240</v>
      </c>
      <c r="C8" s="15">
        <f t="shared" si="0"/>
        <v>7</v>
      </c>
      <c r="D8" s="19">
        <v>3</v>
      </c>
      <c r="E8" s="10"/>
      <c r="F8" s="10"/>
      <c r="G8" s="10"/>
    </row>
    <row r="9" spans="1:9" s="11" customFormat="1" ht="12.75" x14ac:dyDescent="0.25">
      <c r="A9" s="10" t="s">
        <v>266</v>
      </c>
      <c r="B9" s="10" t="s">
        <v>238</v>
      </c>
      <c r="C9" s="15">
        <f t="shared" si="0"/>
        <v>10</v>
      </c>
      <c r="D9" s="19">
        <v>6</v>
      </c>
      <c r="E9" s="10"/>
      <c r="F9" s="10"/>
      <c r="G9" s="10"/>
    </row>
    <row r="10" spans="1:9" s="11" customFormat="1" ht="76.5" x14ac:dyDescent="0.25">
      <c r="A10" s="10" t="s">
        <v>267</v>
      </c>
      <c r="B10" s="10" t="s">
        <v>277</v>
      </c>
      <c r="C10" s="15">
        <f t="shared" si="0"/>
        <v>16</v>
      </c>
      <c r="D10" s="19">
        <v>6</v>
      </c>
      <c r="E10" s="10"/>
      <c r="F10" s="10" t="s">
        <v>7</v>
      </c>
      <c r="G10" s="10" t="s">
        <v>6</v>
      </c>
      <c r="H10" s="10" t="s">
        <v>9</v>
      </c>
    </row>
    <row r="11" spans="1:9" s="11" customFormat="1" ht="76.5" x14ac:dyDescent="0.25">
      <c r="A11" s="10" t="s">
        <v>268</v>
      </c>
      <c r="B11" s="10" t="s">
        <v>278</v>
      </c>
      <c r="C11" s="15">
        <f t="shared" si="0"/>
        <v>22</v>
      </c>
      <c r="D11" s="19">
        <v>6</v>
      </c>
      <c r="E11" s="10"/>
      <c r="F11" s="10" t="s">
        <v>7</v>
      </c>
      <c r="G11" s="10" t="s">
        <v>6</v>
      </c>
      <c r="H11" s="10" t="s">
        <v>9</v>
      </c>
    </row>
    <row r="12" spans="1:9" s="11" customFormat="1" ht="76.5" x14ac:dyDescent="0.25">
      <c r="A12" s="10" t="s">
        <v>11</v>
      </c>
      <c r="B12" s="10" t="s">
        <v>279</v>
      </c>
      <c r="C12" s="15">
        <f t="shared" si="0"/>
        <v>28</v>
      </c>
      <c r="D12" s="19">
        <v>6</v>
      </c>
      <c r="E12" s="10"/>
      <c r="F12" s="10" t="s">
        <v>7</v>
      </c>
      <c r="G12" s="10" t="s">
        <v>6</v>
      </c>
      <c r="H12" s="10" t="s">
        <v>9</v>
      </c>
    </row>
    <row r="13" spans="1:9" s="11" customFormat="1" ht="76.5" x14ac:dyDescent="0.25">
      <c r="A13" s="10" t="s">
        <v>10</v>
      </c>
      <c r="B13" s="10" t="s">
        <v>280</v>
      </c>
      <c r="C13" s="15">
        <f t="shared" si="0"/>
        <v>34</v>
      </c>
      <c r="D13" s="19">
        <v>6</v>
      </c>
      <c r="E13" s="10"/>
      <c r="F13" s="10" t="s">
        <v>7</v>
      </c>
      <c r="G13" s="10" t="s">
        <v>6</v>
      </c>
      <c r="H13" s="10" t="s">
        <v>9</v>
      </c>
    </row>
    <row r="14" spans="1:9" s="11" customFormat="1" ht="63.75" x14ac:dyDescent="0.25">
      <c r="A14" s="10" t="s">
        <v>8</v>
      </c>
      <c r="B14" s="10" t="s">
        <v>281</v>
      </c>
      <c r="C14" s="15">
        <f t="shared" si="0"/>
        <v>40</v>
      </c>
      <c r="D14" s="19">
        <v>6</v>
      </c>
      <c r="E14" s="10"/>
      <c r="F14" s="10" t="s">
        <v>7</v>
      </c>
      <c r="G14" s="10" t="s">
        <v>6</v>
      </c>
      <c r="H14" s="10" t="s">
        <v>5</v>
      </c>
    </row>
    <row r="15" spans="1:9" s="11" customFormat="1" ht="63.75" x14ac:dyDescent="0.25">
      <c r="A15" s="10" t="s">
        <v>269</v>
      </c>
      <c r="B15" s="10" t="s">
        <v>282</v>
      </c>
      <c r="C15" s="15">
        <f t="shared" si="0"/>
        <v>46</v>
      </c>
      <c r="D15" s="19">
        <v>6</v>
      </c>
      <c r="E15" s="10"/>
      <c r="F15" s="20" t="s">
        <v>0</v>
      </c>
      <c r="G15" s="20" t="s">
        <v>0</v>
      </c>
      <c r="H15" s="10" t="s">
        <v>2</v>
      </c>
    </row>
    <row r="16" spans="1:9" s="11" customFormat="1" ht="63.75" x14ac:dyDescent="0.25">
      <c r="A16" s="10" t="s">
        <v>270</v>
      </c>
      <c r="B16" s="10" t="s">
        <v>283</v>
      </c>
      <c r="C16" s="15">
        <f t="shared" si="0"/>
        <v>52</v>
      </c>
      <c r="D16" s="19">
        <v>6</v>
      </c>
      <c r="E16" s="10"/>
      <c r="F16" s="20" t="s">
        <v>0</v>
      </c>
      <c r="G16" s="20" t="s">
        <v>0</v>
      </c>
      <c r="H16" s="10" t="s">
        <v>2</v>
      </c>
    </row>
    <row r="17" spans="1:8" s="11" customFormat="1" ht="63.75" x14ac:dyDescent="0.25">
      <c r="A17" s="10" t="s">
        <v>4</v>
      </c>
      <c r="B17" s="10" t="s">
        <v>284</v>
      </c>
      <c r="C17" s="15">
        <f t="shared" si="0"/>
        <v>58</v>
      </c>
      <c r="D17" s="19">
        <v>6</v>
      </c>
      <c r="E17" s="10"/>
      <c r="F17" s="20" t="s">
        <v>0</v>
      </c>
      <c r="G17" s="20" t="s">
        <v>0</v>
      </c>
      <c r="H17" s="10" t="s">
        <v>2</v>
      </c>
    </row>
    <row r="18" spans="1:8" s="11" customFormat="1" ht="63.75" x14ac:dyDescent="0.25">
      <c r="A18" s="10" t="s">
        <v>3</v>
      </c>
      <c r="B18" s="10" t="s">
        <v>285</v>
      </c>
      <c r="C18" s="15">
        <f t="shared" si="0"/>
        <v>64</v>
      </c>
      <c r="D18" s="19">
        <v>6</v>
      </c>
      <c r="E18" s="10"/>
      <c r="F18" s="20" t="s">
        <v>0</v>
      </c>
      <c r="G18" s="20" t="s">
        <v>0</v>
      </c>
      <c r="H18" s="10" t="s">
        <v>2</v>
      </c>
    </row>
    <row r="19" spans="1:8" s="11" customFormat="1" ht="63.75" x14ac:dyDescent="0.25">
      <c r="A19" s="10" t="s">
        <v>1</v>
      </c>
      <c r="B19" s="10" t="s">
        <v>286</v>
      </c>
      <c r="C19" s="15">
        <f t="shared" si="0"/>
        <v>70</v>
      </c>
      <c r="D19" s="19">
        <v>6</v>
      </c>
      <c r="E19" s="10"/>
      <c r="F19" s="20" t="s">
        <v>0</v>
      </c>
      <c r="G19" s="20" t="s">
        <v>0</v>
      </c>
      <c r="H19" s="10" t="s">
        <v>2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verticalDpi="597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817E-B59F-4106-9533-9B965C40A7E6}">
  <dimension ref="A1:G12"/>
  <sheetViews>
    <sheetView workbookViewId="0">
      <selection activeCell="B15" sqref="B15"/>
    </sheetView>
  </sheetViews>
  <sheetFormatPr defaultRowHeight="15" x14ac:dyDescent="0.25"/>
  <cols>
    <col min="1" max="1" width="30.7109375" style="2" customWidth="1"/>
    <col min="2" max="2" width="40" style="2" customWidth="1"/>
    <col min="3" max="3" width="8.7109375" style="17" customWidth="1"/>
    <col min="4" max="4" width="8.7109375" style="18" customWidth="1"/>
    <col min="5" max="5" width="24.7109375" style="2" customWidth="1"/>
    <col min="6" max="6" width="30.85546875" style="2" customWidth="1"/>
    <col min="7" max="7" width="28.85546875" style="2" customWidth="1"/>
    <col min="8" max="8" width="46.7109375" style="2" bestFit="1" customWidth="1"/>
    <col min="9" max="16384" width="9.140625" style="2"/>
  </cols>
  <sheetData>
    <row r="1" spans="1:7" s="3" customFormat="1" x14ac:dyDescent="0.25">
      <c r="A1" s="23" t="s">
        <v>249</v>
      </c>
      <c r="B1" s="28"/>
      <c r="C1" s="28"/>
      <c r="D1" s="28"/>
      <c r="E1" s="28"/>
      <c r="F1" s="28"/>
      <c r="G1" s="4"/>
    </row>
    <row r="2" spans="1:7" s="3" customFormat="1" x14ac:dyDescent="0.25">
      <c r="A2" s="27" t="s">
        <v>253</v>
      </c>
      <c r="B2" s="28"/>
      <c r="C2" s="28"/>
      <c r="D2" s="28"/>
      <c r="E2" s="28"/>
      <c r="F2" s="28"/>
    </row>
    <row r="3" spans="1:7" s="3" customFormat="1" x14ac:dyDescent="0.25">
      <c r="A3" s="27" t="s">
        <v>49</v>
      </c>
      <c r="B3" s="28"/>
      <c r="C3" s="28"/>
      <c r="D3" s="28"/>
      <c r="E3" s="28"/>
      <c r="F3" s="28"/>
    </row>
    <row r="4" spans="1:7" s="3" customFormat="1" x14ac:dyDescent="0.25">
      <c r="A4" s="5" t="s">
        <v>256</v>
      </c>
      <c r="B4" s="6" t="s">
        <v>248</v>
      </c>
      <c r="C4" s="13" t="s">
        <v>247</v>
      </c>
      <c r="D4" s="13" t="s">
        <v>257</v>
      </c>
      <c r="E4" s="5" t="s">
        <v>246</v>
      </c>
      <c r="F4" s="5" t="s">
        <v>244</v>
      </c>
    </row>
    <row r="5" spans="1:7" s="11" customFormat="1" ht="12.75" x14ac:dyDescent="0.25">
      <c r="A5" s="8" t="s">
        <v>243</v>
      </c>
      <c r="B5" s="9" t="s">
        <v>290</v>
      </c>
      <c r="C5" s="14">
        <v>1</v>
      </c>
      <c r="D5" s="14">
        <v>2</v>
      </c>
      <c r="E5" s="8" t="s">
        <v>274</v>
      </c>
      <c r="G5" s="10"/>
    </row>
    <row r="6" spans="1:7" s="11" customFormat="1" ht="15" customHeight="1" x14ac:dyDescent="0.25">
      <c r="A6" s="12" t="s">
        <v>250</v>
      </c>
      <c r="B6" s="12" t="s">
        <v>251</v>
      </c>
      <c r="C6" s="15">
        <f>C5+D5</f>
        <v>3</v>
      </c>
      <c r="D6" s="15">
        <v>2</v>
      </c>
      <c r="E6" s="12" t="s">
        <v>287</v>
      </c>
      <c r="G6" s="10"/>
    </row>
    <row r="7" spans="1:7" s="11" customFormat="1" ht="12.75" x14ac:dyDescent="0.25">
      <c r="A7" s="8" t="s">
        <v>241</v>
      </c>
      <c r="B7" s="9" t="s">
        <v>242</v>
      </c>
      <c r="C7" s="15">
        <f t="shared" ref="C7:C12" si="0">C6+D6</f>
        <v>5</v>
      </c>
      <c r="D7" s="14">
        <v>2</v>
      </c>
      <c r="E7" s="8"/>
    </row>
    <row r="8" spans="1:7" s="11" customFormat="1" ht="12.75" x14ac:dyDescent="0.25">
      <c r="A8" s="8" t="s">
        <v>239</v>
      </c>
      <c r="B8" s="9" t="s">
        <v>240</v>
      </c>
      <c r="C8" s="15">
        <f t="shared" si="0"/>
        <v>7</v>
      </c>
      <c r="D8" s="14">
        <v>3</v>
      </c>
      <c r="E8" s="8"/>
    </row>
    <row r="9" spans="1:7" s="11" customFormat="1" ht="12.75" x14ac:dyDescent="0.25">
      <c r="A9" s="8" t="s">
        <v>272</v>
      </c>
      <c r="B9" s="9" t="s">
        <v>238</v>
      </c>
      <c r="C9" s="15">
        <f t="shared" si="0"/>
        <v>10</v>
      </c>
      <c r="D9" s="14">
        <v>6</v>
      </c>
      <c r="E9" s="8"/>
    </row>
    <row r="10" spans="1:7" s="11" customFormat="1" ht="51" x14ac:dyDescent="0.25">
      <c r="A10" s="11" t="s">
        <v>56</v>
      </c>
      <c r="B10" s="10" t="s">
        <v>57</v>
      </c>
      <c r="C10" s="15">
        <f t="shared" si="0"/>
        <v>16</v>
      </c>
      <c r="D10" s="16">
        <v>6</v>
      </c>
      <c r="F10" s="10" t="s">
        <v>55</v>
      </c>
    </row>
    <row r="11" spans="1:7" s="11" customFormat="1" ht="76.5" x14ac:dyDescent="0.25">
      <c r="A11" s="11" t="s">
        <v>53</v>
      </c>
      <c r="B11" s="10" t="s">
        <v>54</v>
      </c>
      <c r="C11" s="15">
        <f t="shared" si="0"/>
        <v>22</v>
      </c>
      <c r="D11" s="16">
        <v>6</v>
      </c>
      <c r="F11" s="10" t="s">
        <v>52</v>
      </c>
    </row>
    <row r="12" spans="1:7" s="11" customFormat="1" ht="76.5" x14ac:dyDescent="0.25">
      <c r="A12" s="11" t="s">
        <v>50</v>
      </c>
      <c r="B12" s="10" t="s">
        <v>51</v>
      </c>
      <c r="C12" s="15">
        <f t="shared" si="0"/>
        <v>28</v>
      </c>
      <c r="D12" s="16">
        <v>6</v>
      </c>
      <c r="F12" s="10" t="s">
        <v>48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verticalDpi="597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E35A-9377-40A1-B6D5-2FADC19BBF10}">
  <dimension ref="A1:G11"/>
  <sheetViews>
    <sheetView workbookViewId="0">
      <selection sqref="A1:F1"/>
    </sheetView>
  </sheetViews>
  <sheetFormatPr defaultRowHeight="15" x14ac:dyDescent="0.25"/>
  <cols>
    <col min="1" max="1" width="30.7109375" style="2" customWidth="1"/>
    <col min="2" max="2" width="40" style="2" customWidth="1"/>
    <col min="3" max="3" width="8.7109375" style="17" customWidth="1"/>
    <col min="4" max="4" width="8.7109375" style="18" customWidth="1"/>
    <col min="5" max="5" width="22.140625" style="2" customWidth="1"/>
    <col min="6" max="6" width="30.85546875" style="2" customWidth="1"/>
    <col min="7" max="7" width="28.85546875" style="2" customWidth="1"/>
    <col min="8" max="8" width="46.7109375" style="2" bestFit="1" customWidth="1"/>
    <col min="9" max="16384" width="9.140625" style="2"/>
  </cols>
  <sheetData>
    <row r="1" spans="1:7" s="3" customFormat="1" x14ac:dyDescent="0.25">
      <c r="A1" s="23" t="s">
        <v>249</v>
      </c>
      <c r="B1" s="28"/>
      <c r="C1" s="28"/>
      <c r="D1" s="28"/>
      <c r="E1" s="28"/>
      <c r="F1" s="28"/>
      <c r="G1" s="4"/>
    </row>
    <row r="2" spans="1:7" s="3" customFormat="1" x14ac:dyDescent="0.25">
      <c r="A2" s="27" t="s">
        <v>254</v>
      </c>
      <c r="B2" s="28"/>
      <c r="C2" s="28"/>
      <c r="D2" s="28"/>
      <c r="E2" s="28"/>
      <c r="F2" s="28"/>
    </row>
    <row r="3" spans="1:7" s="3" customFormat="1" ht="30" customHeight="1" x14ac:dyDescent="0.25">
      <c r="A3" s="29" t="s">
        <v>291</v>
      </c>
      <c r="B3" s="30"/>
      <c r="C3" s="30"/>
      <c r="D3" s="30"/>
      <c r="E3" s="30"/>
      <c r="F3" s="30"/>
    </row>
    <row r="4" spans="1:7" s="3" customFormat="1" x14ac:dyDescent="0.25">
      <c r="A4" s="5" t="s">
        <v>256</v>
      </c>
      <c r="B4" s="6" t="s">
        <v>248</v>
      </c>
      <c r="C4" s="13" t="s">
        <v>247</v>
      </c>
      <c r="D4" s="13" t="s">
        <v>257</v>
      </c>
      <c r="E4" s="5" t="s">
        <v>246</v>
      </c>
      <c r="F4" s="5" t="s">
        <v>244</v>
      </c>
    </row>
    <row r="5" spans="1:7" s="11" customFormat="1" ht="12.75" x14ac:dyDescent="0.25">
      <c r="A5" s="8" t="s">
        <v>243</v>
      </c>
      <c r="B5" s="9" t="s">
        <v>290</v>
      </c>
      <c r="C5" s="14">
        <v>1</v>
      </c>
      <c r="D5" s="14">
        <v>2</v>
      </c>
      <c r="E5" s="8" t="s">
        <v>274</v>
      </c>
    </row>
    <row r="6" spans="1:7" s="11" customFormat="1" ht="45" customHeight="1" x14ac:dyDescent="0.25">
      <c r="A6" s="12" t="s">
        <v>250</v>
      </c>
      <c r="B6" s="12" t="s">
        <v>251</v>
      </c>
      <c r="C6" s="15">
        <f>C5+D5</f>
        <v>3</v>
      </c>
      <c r="D6" s="15">
        <v>2</v>
      </c>
      <c r="E6" s="12" t="s">
        <v>288</v>
      </c>
      <c r="G6" s="10"/>
    </row>
    <row r="7" spans="1:7" s="11" customFormat="1" ht="12.75" x14ac:dyDescent="0.25">
      <c r="A7" s="8" t="s">
        <v>241</v>
      </c>
      <c r="B7" s="9" t="s">
        <v>242</v>
      </c>
      <c r="C7" s="15">
        <f t="shared" ref="C7:C11" si="0">C6+D6</f>
        <v>5</v>
      </c>
      <c r="D7" s="14">
        <v>2</v>
      </c>
      <c r="E7" s="8"/>
    </row>
    <row r="8" spans="1:7" s="11" customFormat="1" ht="12.75" x14ac:dyDescent="0.25">
      <c r="A8" s="8" t="s">
        <v>239</v>
      </c>
      <c r="B8" s="9" t="s">
        <v>240</v>
      </c>
      <c r="C8" s="15">
        <f t="shared" si="0"/>
        <v>7</v>
      </c>
      <c r="D8" s="14">
        <v>3</v>
      </c>
      <c r="E8" s="8"/>
    </row>
    <row r="9" spans="1:7" s="11" customFormat="1" ht="12.75" x14ac:dyDescent="0.25">
      <c r="A9" s="8" t="s">
        <v>272</v>
      </c>
      <c r="B9" s="9" t="s">
        <v>238</v>
      </c>
      <c r="C9" s="15">
        <f t="shared" si="0"/>
        <v>10</v>
      </c>
      <c r="D9" s="14">
        <v>6</v>
      </c>
      <c r="E9" s="8"/>
    </row>
    <row r="10" spans="1:7" s="11" customFormat="1" ht="89.25" x14ac:dyDescent="0.25">
      <c r="A10" s="11" t="s">
        <v>16</v>
      </c>
      <c r="B10" s="10" t="s">
        <v>17</v>
      </c>
      <c r="C10" s="15">
        <f t="shared" si="0"/>
        <v>16</v>
      </c>
      <c r="D10" s="16">
        <v>1</v>
      </c>
      <c r="F10" s="10" t="s">
        <v>15</v>
      </c>
    </row>
    <row r="11" spans="1:7" s="11" customFormat="1" ht="76.5" x14ac:dyDescent="0.25">
      <c r="A11" s="11" t="s">
        <v>13</v>
      </c>
      <c r="B11" s="10" t="s">
        <v>14</v>
      </c>
      <c r="C11" s="15">
        <f t="shared" si="0"/>
        <v>17</v>
      </c>
      <c r="D11" s="16">
        <v>23</v>
      </c>
      <c r="F11" s="10" t="s">
        <v>12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verticalDpi="597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0AB7-FE30-44E0-8D45-AF8E150937D5}">
  <dimension ref="A1:I24"/>
  <sheetViews>
    <sheetView workbookViewId="0">
      <selection sqref="A1:H1"/>
    </sheetView>
  </sheetViews>
  <sheetFormatPr defaultRowHeight="15" x14ac:dyDescent="0.25"/>
  <cols>
    <col min="1" max="1" width="30.7109375" style="2" customWidth="1"/>
    <col min="2" max="2" width="40" style="2" customWidth="1"/>
    <col min="3" max="3" width="8.7109375" style="17" customWidth="1"/>
    <col min="4" max="4" width="8.7109375" style="18" customWidth="1"/>
    <col min="5" max="5" width="22.7109375" style="2" customWidth="1"/>
    <col min="6" max="6" width="16.140625" style="2" customWidth="1"/>
    <col min="7" max="7" width="15" style="2" customWidth="1"/>
    <col min="8" max="8" width="20.42578125" style="2" bestFit="1" customWidth="1"/>
    <col min="9" max="9" width="28.85546875" style="2" customWidth="1"/>
    <col min="10" max="10" width="46.7109375" style="2" bestFit="1" customWidth="1"/>
    <col min="11" max="16384" width="9.140625" style="2"/>
  </cols>
  <sheetData>
    <row r="1" spans="1:9" s="3" customFormat="1" x14ac:dyDescent="0.25">
      <c r="A1" s="23" t="s">
        <v>249</v>
      </c>
      <c r="B1" s="24"/>
      <c r="C1" s="24"/>
      <c r="D1" s="24"/>
      <c r="E1" s="24"/>
      <c r="F1" s="24"/>
      <c r="G1" s="24"/>
      <c r="H1" s="24"/>
      <c r="I1" s="4"/>
    </row>
    <row r="2" spans="1:9" s="3" customFormat="1" x14ac:dyDescent="0.25">
      <c r="A2" s="27" t="s">
        <v>271</v>
      </c>
      <c r="B2" s="24"/>
      <c r="C2" s="24"/>
      <c r="D2" s="24"/>
      <c r="E2" s="24"/>
      <c r="F2" s="24"/>
      <c r="G2" s="24"/>
      <c r="H2" s="24"/>
    </row>
    <row r="3" spans="1:9" s="3" customFormat="1" x14ac:dyDescent="0.25">
      <c r="A3" s="27" t="s">
        <v>58</v>
      </c>
      <c r="B3" s="24"/>
      <c r="C3" s="24"/>
      <c r="D3" s="24"/>
      <c r="E3" s="24"/>
      <c r="F3" s="24"/>
      <c r="G3" s="24"/>
      <c r="H3" s="24"/>
    </row>
    <row r="4" spans="1:9" s="3" customFormat="1" x14ac:dyDescent="0.25">
      <c r="A4" s="5" t="s">
        <v>256</v>
      </c>
      <c r="B4" s="6" t="s">
        <v>248</v>
      </c>
      <c r="C4" s="13" t="s">
        <v>247</v>
      </c>
      <c r="D4" s="13" t="s">
        <v>257</v>
      </c>
      <c r="E4" s="5" t="s">
        <v>246</v>
      </c>
      <c r="F4" s="5" t="s">
        <v>258</v>
      </c>
      <c r="G4" s="5" t="s">
        <v>259</v>
      </c>
      <c r="H4" s="5" t="s">
        <v>244</v>
      </c>
    </row>
    <row r="5" spans="1:9" s="11" customFormat="1" ht="12.75" x14ac:dyDescent="0.25">
      <c r="A5" s="8" t="s">
        <v>243</v>
      </c>
      <c r="B5" s="9" t="s">
        <v>290</v>
      </c>
      <c r="C5" s="14">
        <v>1</v>
      </c>
      <c r="D5" s="14">
        <v>2</v>
      </c>
      <c r="E5" s="8" t="s">
        <v>274</v>
      </c>
      <c r="F5" s="8"/>
      <c r="G5" s="8"/>
      <c r="I5" s="10"/>
    </row>
    <row r="6" spans="1:9" s="11" customFormat="1" ht="30" customHeight="1" x14ac:dyDescent="0.25">
      <c r="A6" s="12" t="s">
        <v>250</v>
      </c>
      <c r="B6" s="12" t="s">
        <v>251</v>
      </c>
      <c r="C6" s="15">
        <f>C5+D5</f>
        <v>3</v>
      </c>
      <c r="D6" s="15">
        <v>2</v>
      </c>
      <c r="E6" s="12" t="s">
        <v>289</v>
      </c>
      <c r="F6" s="8"/>
      <c r="G6" s="8"/>
      <c r="I6" s="10"/>
    </row>
    <row r="7" spans="1:9" s="11" customFormat="1" ht="12.75" x14ac:dyDescent="0.25">
      <c r="A7" s="8" t="s">
        <v>241</v>
      </c>
      <c r="B7" s="9" t="s">
        <v>242</v>
      </c>
      <c r="C7" s="15">
        <f t="shared" ref="C7:C24" si="0">C6+D6</f>
        <v>5</v>
      </c>
      <c r="D7" s="14">
        <v>2</v>
      </c>
      <c r="E7" s="8"/>
      <c r="F7" s="8"/>
      <c r="G7" s="8"/>
    </row>
    <row r="8" spans="1:9" s="11" customFormat="1" ht="12.75" x14ac:dyDescent="0.25">
      <c r="A8" s="8" t="s">
        <v>239</v>
      </c>
      <c r="B8" s="9" t="s">
        <v>240</v>
      </c>
      <c r="C8" s="15">
        <f t="shared" si="0"/>
        <v>7</v>
      </c>
      <c r="D8" s="14">
        <v>3</v>
      </c>
      <c r="E8" s="8"/>
      <c r="F8" s="8"/>
      <c r="G8" s="8"/>
    </row>
    <row r="9" spans="1:9" s="11" customFormat="1" ht="12.75" x14ac:dyDescent="0.25">
      <c r="A9" s="8" t="s">
        <v>272</v>
      </c>
      <c r="B9" s="9" t="s">
        <v>238</v>
      </c>
      <c r="C9" s="15">
        <f t="shared" si="0"/>
        <v>10</v>
      </c>
      <c r="D9" s="14">
        <v>6</v>
      </c>
      <c r="E9" s="8"/>
      <c r="F9" s="8"/>
      <c r="G9" s="8"/>
    </row>
    <row r="10" spans="1:9" s="11" customFormat="1" ht="12.75" x14ac:dyDescent="0.25">
      <c r="A10" s="11" t="s">
        <v>103</v>
      </c>
      <c r="B10" s="10" t="s">
        <v>104</v>
      </c>
      <c r="C10" s="15">
        <f t="shared" si="0"/>
        <v>16</v>
      </c>
      <c r="D10" s="16">
        <v>1</v>
      </c>
      <c r="F10" s="10" t="s">
        <v>86</v>
      </c>
      <c r="G10" s="10"/>
    </row>
    <row r="11" spans="1:9" s="11" customFormat="1" ht="12.75" x14ac:dyDescent="0.25">
      <c r="A11" s="11" t="s">
        <v>101</v>
      </c>
      <c r="B11" s="10" t="s">
        <v>102</v>
      </c>
      <c r="C11" s="15">
        <f t="shared" si="0"/>
        <v>17</v>
      </c>
      <c r="D11" s="16">
        <v>1</v>
      </c>
      <c r="F11" s="10" t="s">
        <v>86</v>
      </c>
      <c r="G11" s="10"/>
    </row>
    <row r="12" spans="1:9" s="11" customFormat="1" ht="102" x14ac:dyDescent="0.25">
      <c r="A12" s="11" t="s">
        <v>99</v>
      </c>
      <c r="B12" s="10" t="s">
        <v>100</v>
      </c>
      <c r="C12" s="15">
        <f t="shared" si="0"/>
        <v>18</v>
      </c>
      <c r="D12" s="16">
        <v>1</v>
      </c>
      <c r="F12" s="10" t="s">
        <v>86</v>
      </c>
      <c r="G12" s="10"/>
      <c r="H12" s="10" t="s">
        <v>98</v>
      </c>
    </row>
    <row r="13" spans="1:9" s="11" customFormat="1" ht="102" x14ac:dyDescent="0.25">
      <c r="A13" s="11" t="s">
        <v>96</v>
      </c>
      <c r="B13" s="10" t="s">
        <v>97</v>
      </c>
      <c r="C13" s="15">
        <f t="shared" si="0"/>
        <v>19</v>
      </c>
      <c r="D13" s="16">
        <v>1</v>
      </c>
      <c r="F13" s="10" t="s">
        <v>86</v>
      </c>
      <c r="G13" s="10"/>
      <c r="H13" s="10" t="s">
        <v>95</v>
      </c>
    </row>
    <row r="14" spans="1:9" s="11" customFormat="1" ht="102" x14ac:dyDescent="0.25">
      <c r="A14" s="11" t="s">
        <v>93</v>
      </c>
      <c r="B14" s="10" t="s">
        <v>94</v>
      </c>
      <c r="C14" s="15">
        <f t="shared" si="0"/>
        <v>20</v>
      </c>
      <c r="D14" s="16">
        <v>1</v>
      </c>
      <c r="F14" s="10" t="s">
        <v>86</v>
      </c>
      <c r="G14" s="10"/>
      <c r="H14" s="10" t="s">
        <v>92</v>
      </c>
    </row>
    <row r="15" spans="1:9" s="11" customFormat="1" ht="102" x14ac:dyDescent="0.25">
      <c r="A15" s="11" t="s">
        <v>90</v>
      </c>
      <c r="B15" s="10" t="s">
        <v>91</v>
      </c>
      <c r="C15" s="15">
        <f t="shared" si="0"/>
        <v>21</v>
      </c>
      <c r="D15" s="16">
        <v>1</v>
      </c>
      <c r="F15" s="10" t="s">
        <v>86</v>
      </c>
      <c r="G15" s="10"/>
      <c r="H15" s="10" t="s">
        <v>89</v>
      </c>
    </row>
    <row r="16" spans="1:9" s="11" customFormat="1" ht="140.25" x14ac:dyDescent="0.25">
      <c r="A16" s="11" t="s">
        <v>87</v>
      </c>
      <c r="B16" s="10" t="s">
        <v>88</v>
      </c>
      <c r="C16" s="15">
        <f t="shared" si="0"/>
        <v>22</v>
      </c>
      <c r="D16" s="16">
        <v>1</v>
      </c>
      <c r="F16" s="10" t="s">
        <v>86</v>
      </c>
      <c r="G16" s="10"/>
      <c r="H16" s="10" t="s">
        <v>85</v>
      </c>
    </row>
    <row r="17" spans="1:7" s="11" customFormat="1" ht="38.25" x14ac:dyDescent="0.25">
      <c r="A17" s="11" t="s">
        <v>83</v>
      </c>
      <c r="B17" s="10" t="s">
        <v>84</v>
      </c>
      <c r="C17" s="15">
        <f t="shared" si="0"/>
        <v>23</v>
      </c>
      <c r="D17" s="16">
        <v>6</v>
      </c>
      <c r="F17" s="10" t="s">
        <v>82</v>
      </c>
      <c r="G17" s="10" t="s">
        <v>63</v>
      </c>
    </row>
    <row r="18" spans="1:7" s="11" customFormat="1" ht="51" x14ac:dyDescent="0.25">
      <c r="A18" s="11" t="s">
        <v>80</v>
      </c>
      <c r="B18" s="10" t="s">
        <v>81</v>
      </c>
      <c r="C18" s="15">
        <f t="shared" si="0"/>
        <v>29</v>
      </c>
      <c r="D18" s="16">
        <v>6</v>
      </c>
      <c r="F18" s="10" t="s">
        <v>79</v>
      </c>
      <c r="G18" s="10" t="s">
        <v>59</v>
      </c>
    </row>
    <row r="19" spans="1:7" s="11" customFormat="1" ht="38.25" x14ac:dyDescent="0.25">
      <c r="A19" s="11" t="s">
        <v>77</v>
      </c>
      <c r="B19" s="10" t="s">
        <v>78</v>
      </c>
      <c r="C19" s="15">
        <f t="shared" si="0"/>
        <v>35</v>
      </c>
      <c r="D19" s="16">
        <v>6</v>
      </c>
      <c r="F19" s="10" t="s">
        <v>76</v>
      </c>
      <c r="G19" s="10" t="s">
        <v>63</v>
      </c>
    </row>
    <row r="20" spans="1:7" s="11" customFormat="1" ht="51" x14ac:dyDescent="0.25">
      <c r="A20" s="11" t="s">
        <v>74</v>
      </c>
      <c r="B20" s="10" t="s">
        <v>75</v>
      </c>
      <c r="C20" s="15">
        <f t="shared" si="0"/>
        <v>41</v>
      </c>
      <c r="D20" s="16">
        <v>6</v>
      </c>
      <c r="F20" s="10" t="s">
        <v>73</v>
      </c>
      <c r="G20" s="10" t="s">
        <v>59</v>
      </c>
    </row>
    <row r="21" spans="1:7" s="11" customFormat="1" ht="38.25" x14ac:dyDescent="0.25">
      <c r="A21" s="11" t="s">
        <v>71</v>
      </c>
      <c r="B21" s="10" t="s">
        <v>72</v>
      </c>
      <c r="C21" s="15">
        <f t="shared" si="0"/>
        <v>47</v>
      </c>
      <c r="D21" s="16">
        <v>6</v>
      </c>
      <c r="F21" s="10" t="s">
        <v>70</v>
      </c>
      <c r="G21" s="10" t="s">
        <v>63</v>
      </c>
    </row>
    <row r="22" spans="1:7" s="11" customFormat="1" ht="51" x14ac:dyDescent="0.25">
      <c r="A22" s="11" t="s">
        <v>68</v>
      </c>
      <c r="B22" s="10" t="s">
        <v>69</v>
      </c>
      <c r="C22" s="15">
        <f t="shared" si="0"/>
        <v>53</v>
      </c>
      <c r="D22" s="16">
        <v>6</v>
      </c>
      <c r="F22" s="10" t="s">
        <v>67</v>
      </c>
      <c r="G22" s="10" t="s">
        <v>59</v>
      </c>
    </row>
    <row r="23" spans="1:7" s="11" customFormat="1" ht="38.25" x14ac:dyDescent="0.25">
      <c r="A23" s="11" t="s">
        <v>65</v>
      </c>
      <c r="B23" s="10" t="s">
        <v>66</v>
      </c>
      <c r="C23" s="15">
        <f t="shared" si="0"/>
        <v>59</v>
      </c>
      <c r="D23" s="16">
        <v>6</v>
      </c>
      <c r="F23" s="10" t="s">
        <v>64</v>
      </c>
      <c r="G23" s="10" t="s">
        <v>63</v>
      </c>
    </row>
    <row r="24" spans="1:7" s="11" customFormat="1" ht="51" x14ac:dyDescent="0.25">
      <c r="A24" s="11" t="s">
        <v>61</v>
      </c>
      <c r="B24" s="10" t="s">
        <v>62</v>
      </c>
      <c r="C24" s="15">
        <f t="shared" si="0"/>
        <v>65</v>
      </c>
      <c r="D24" s="16">
        <v>6</v>
      </c>
      <c r="F24" s="10" t="s">
        <v>60</v>
      </c>
      <c r="G24" s="10" t="s">
        <v>59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verticalDpi="597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ACS Housing &amp; Mobility</vt:lpstr>
      <vt:lpstr>CDC EJI Housing &amp; Mobility</vt:lpstr>
      <vt:lpstr>CDC SVI Housing &amp; Mobility</vt:lpstr>
      <vt:lpstr>HMDA Housing &amp; Mobility</vt:lpstr>
      <vt:lpstr>HOLC Housing &amp; Mobility</vt:lpstr>
      <vt:lpstr>USDA Food Housing &amp; Mobility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Boyd, Eric (IMS)</dc:creator>
  <cp:lastModifiedBy>Boyd, Eric (IMS)</cp:lastModifiedBy>
  <dcterms:created xsi:type="dcterms:W3CDTF">2025-05-29T15:05:09Z</dcterms:created>
  <dcterms:modified xsi:type="dcterms:W3CDTF">2025-07-25T15:35:38Z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1c2075-f2ee-41ae-8029-486c3fee84e8_Enabled">
    <vt:lpwstr>true</vt:lpwstr>
  </property>
  <property fmtid="{D5CDD505-2E9C-101B-9397-08002B2CF9AE}" pid="3" name="MSIP_Label_ad1c2075-f2ee-41ae-8029-486c3fee84e8_SetDate">
    <vt:lpwstr>2025-05-29T15:06:20Z</vt:lpwstr>
  </property>
  <property fmtid="{D5CDD505-2E9C-101B-9397-08002B2CF9AE}" pid="4" name="MSIP_Label_ad1c2075-f2ee-41ae-8029-486c3fee84e8_Method">
    <vt:lpwstr>Standard</vt:lpwstr>
  </property>
  <property fmtid="{D5CDD505-2E9C-101B-9397-08002B2CF9AE}" pid="5" name="MSIP_Label_ad1c2075-f2ee-41ae-8029-486c3fee84e8_Name">
    <vt:lpwstr>Internal</vt:lpwstr>
  </property>
  <property fmtid="{D5CDD505-2E9C-101B-9397-08002B2CF9AE}" pid="6" name="MSIP_Label_ad1c2075-f2ee-41ae-8029-486c3fee84e8_SiteId">
    <vt:lpwstr>132f6d73-87bb-49ae-a226-ee23f9ef7518</vt:lpwstr>
  </property>
  <property fmtid="{D5CDD505-2E9C-101B-9397-08002B2CF9AE}" pid="7" name="MSIP_Label_ad1c2075-f2ee-41ae-8029-486c3fee84e8_ActionId">
    <vt:lpwstr>31fa5615-c6f3-4409-86e0-ffb87583cb4c</vt:lpwstr>
  </property>
  <property fmtid="{D5CDD505-2E9C-101B-9397-08002B2CF9AE}" pid="8" name="MSIP_Label_ad1c2075-f2ee-41ae-8029-486c3fee84e8_ContentBits">
    <vt:lpwstr>0</vt:lpwstr>
  </property>
  <property fmtid="{D5CDD505-2E9C-101B-9397-08002B2CF9AE}" pid="9" name="MSIP_Label_ad1c2075-f2ee-41ae-8029-486c3fee84e8_Tag">
    <vt:lpwstr>10, 3, 0, 1</vt:lpwstr>
  </property>
</Properties>
</file>