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yde\Documents\SDOH STUFF\"/>
    </mc:Choice>
  </mc:AlternateContent>
  <xr:revisionPtr revIDLastSave="0" documentId="13_ncr:1_{70A1B872-0FB8-49CB-9798-A85D5FBFFAE9}" xr6:coauthVersionLast="47" xr6:coauthVersionMax="47" xr10:uidLastSave="{00000000-0000-0000-0000-000000000000}"/>
  <bookViews>
    <workbookView xWindow="1275" yWindow="-120" windowWidth="27645" windowHeight="16440" xr2:uid="{E6D92620-A429-423D-85F7-6B6C47986CC2}"/>
  </bookViews>
  <sheets>
    <sheet name="ACS Housing &amp; Mobility " sheetId="1" r:id="rId1"/>
    <sheet name="CDC SVI Housing &amp; Mobility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6" i="6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</calcChain>
</file>

<file path=xl/sharedStrings.xml><?xml version="1.0" encoding="utf-8"?>
<sst xmlns="http://schemas.openxmlformats.org/spreadsheetml/2006/main" count="220" uniqueCount="163">
  <si>
    <t>----------------</t>
  </si>
  <si>
    <t>flagsum_SVI_all</t>
  </si>
  <si>
    <t xml:space="preserve">CDC SVI: Sum of flags for the four themes                                       </t>
  </si>
  <si>
    <t>Flags indicate that percentile for each measure is in top 90%. This variable is a sum of the flags for measures in the theme.</t>
  </si>
  <si>
    <t>flagsum_SVI_transp</t>
  </si>
  <si>
    <t xml:space="preserve">CDC SVI: Sum of flags for Housing/Transportation theme summary                  </t>
  </si>
  <si>
    <t>flagsum_SVI_minoritystat</t>
  </si>
  <si>
    <t xml:space="preserve">CDC SVI: Sum of flags for minority status/language theme summary                </t>
  </si>
  <si>
    <t xml:space="preserve">Percentile ranking occurs for each theme separately. They are summed and then the summed variable is ranked. </t>
  </si>
  <si>
    <t>all census tracts</t>
  </si>
  <si>
    <t>percentile ranking</t>
  </si>
  <si>
    <t>pctl_SVI_overall</t>
  </si>
  <si>
    <t xml:space="preserve">CDC SVI: Overall percentile ranking                                             </t>
  </si>
  <si>
    <t xml:space="preserve">Percentile ranking occurs for each measure separately. They are summed for the measures within each theme and then reranked. </t>
  </si>
  <si>
    <t>pctl_SVI_transp</t>
  </si>
  <si>
    <t xml:space="preserve">CDC SVI: Percentile Ranking for Housing/Transportation theme summary            </t>
  </si>
  <si>
    <t>pctl_SVI_minoritystat</t>
  </si>
  <si>
    <t xml:space="preserve">CDC SVI: Percentile Ranking for minority status/language theme summary          </t>
  </si>
  <si>
    <t>total population</t>
  </si>
  <si>
    <t>total housing units</t>
  </si>
  <si>
    <t>housing units not occupied</t>
  </si>
  <si>
    <t>B25002</t>
  </si>
  <si>
    <t>pct_unoccupied</t>
  </si>
  <si>
    <t xml:space="preserve">Pct of Housing Units not occupied: Total Housing Units                                                                                                                                                                                                                                       </t>
  </si>
  <si>
    <t>total households</t>
  </si>
  <si>
    <t>HH is a mobile home</t>
  </si>
  <si>
    <t>B11011</t>
  </si>
  <si>
    <t>pct_HH_mobile</t>
  </si>
  <si>
    <t xml:space="preserve">Pct mobile home: Total Households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</si>
  <si>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HH in buildings with &gt;=10 units</t>
  </si>
  <si>
    <t>B25024</t>
  </si>
  <si>
    <t>pct_HH_multifam</t>
  </si>
  <si>
    <t xml:space="preserve">Pct in buildings with 10+  units: Total households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</si>
  <si>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 with non-zero costs</t>
  </si>
  <si>
    <t>monthly housing $ costs</t>
  </si>
  <si>
    <t>B25105</t>
  </si>
  <si>
    <t>med_monthly_housingcost</t>
  </si>
  <si>
    <t xml:space="preserve">Median Monthly Housing Costs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</si>
  <si>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</t>
  </si>
  <si>
    <t xml:space="preserve">$ value of housing unit </t>
  </si>
  <si>
    <t>B25077</t>
  </si>
  <si>
    <t>med_home_val</t>
  </si>
  <si>
    <t xml:space="preserve">Median Home Value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</si>
  <si>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occupied housing units with &gt;1 occupant per room</t>
  </si>
  <si>
    <t>B25014</t>
  </si>
  <si>
    <t>pct_gte1occupant</t>
  </si>
  <si>
    <t xml:space="preserve">Pct with &gt;1 Occupant per room, Total Occupied Housing Units                                                                                                                                                                                                                                  </t>
  </si>
  <si>
    <t>renter occupied housing units</t>
  </si>
  <si>
    <t>renter occupied housing units with rent &gt; 30% of household income</t>
  </si>
  <si>
    <t>B25070</t>
  </si>
  <si>
    <t>pct_renters_rentgte30pct</t>
  </si>
  <si>
    <t xml:space="preserve">Pct with gross rent &gt; 30% of household income: Renter Occupied Housing Units                                                                                                                                                                                                                 </t>
  </si>
  <si>
    <t>renter occupied households</t>
  </si>
  <si>
    <t>median gross rent</t>
  </si>
  <si>
    <t>B25064</t>
  </si>
  <si>
    <t>med_gross_rent</t>
  </si>
  <si>
    <t xml:space="preserve">Median Gross Rent: Renter occupied households                                                                                                                                                                                                                                                </t>
  </si>
  <si>
    <t>total occupied housing units</t>
  </si>
  <si>
    <t>occupied housing units that are rented</t>
  </si>
  <si>
    <t>B25003</t>
  </si>
  <si>
    <t>pct_rented</t>
  </si>
  <si>
    <t xml:space="preserve">Pct of occupied units rented: Total Occupied Housing Units                                                                                                                                                                                                                                   </t>
  </si>
  <si>
    <t>HH with a computer</t>
  </si>
  <si>
    <t>B28001</t>
  </si>
  <si>
    <t>pct_HH_havecomputer</t>
  </si>
  <si>
    <t xml:space="preserve">Pct with computer: Total Households   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</si>
  <si>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no computer</t>
  </si>
  <si>
    <t>pct_HH_nocomputer</t>
  </si>
  <si>
    <t xml:space="preserve">Pct with no computer: Total Households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</si>
  <si>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broadband access</t>
  </si>
  <si>
    <t>B28002</t>
  </si>
  <si>
    <t>pct_HH_broadband</t>
  </si>
  <si>
    <t xml:space="preserve">Pct with Broadband: Total Households                                                                                                                                                                                                                                                         </t>
  </si>
  <si>
    <t>HH with no internet access</t>
  </si>
  <si>
    <t>pct_HH_nointernet</t>
  </si>
  <si>
    <t xml:space="preserve">Pct with no internet access: Total Households                                                                                                                                                                                                                                                </t>
  </si>
  <si>
    <t>HH with no telephone service</t>
  </si>
  <si>
    <t>B25043</t>
  </si>
  <si>
    <t>pct_HH_nophone</t>
  </si>
  <si>
    <t xml:space="preserve">Pct with no telephone service: Total Households                                                                                                                                                                                                                                              </t>
  </si>
  <si>
    <t>workers age &gt;= 16 years</t>
  </si>
  <si>
    <t>workers age &gt;=16 years with no personal vehicle access</t>
  </si>
  <si>
    <t>B08014</t>
  </si>
  <si>
    <t>pct_workers_novehic</t>
  </si>
  <si>
    <t xml:space="preserve">Pct with no vehicle: Population of workers 16+                                                                                                                                                                                                                                               </t>
  </si>
  <si>
    <t>population age &gt;=16 years who commute to work</t>
  </si>
  <si>
    <t>persons age &gt;=16 years who use public transportation to commute to work</t>
  </si>
  <si>
    <t>B08134</t>
  </si>
  <si>
    <t>pct_commute_pubtrans</t>
  </si>
  <si>
    <t xml:space="preserve">Pct using public transportation to travel to work: Commuters 16+                                                                                                                                                                                                                             </t>
  </si>
  <si>
    <t>persons age &gt;=16 years with commute time to work &gt;=30 minutes</t>
  </si>
  <si>
    <t>B08303</t>
  </si>
  <si>
    <t>pct_commute_gte30mins</t>
  </si>
  <si>
    <t xml:space="preserve">Pct Travel to work time &gt;=30 minutes: Commuters 16+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</si>
  <si>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persons born outside of the U.S </t>
  </si>
  <si>
    <t>B05002</t>
  </si>
  <si>
    <t>pct_nonUSborn</t>
  </si>
  <si>
    <t xml:space="preserve">Pct born outside of the U.S.: Total Population                                                                                                                                                                                                                                               </t>
  </si>
  <si>
    <t>HH with a member who does not speak English well or at all</t>
  </si>
  <si>
    <t>B16002
C16002</t>
  </si>
  <si>
    <t>pct_HH_limEng</t>
  </si>
  <si>
    <t xml:space="preserve">Pct Limited English Speaking: Total Households                                                                                                                                                                                                                                               </t>
  </si>
  <si>
    <t>population age &gt;=65 years</t>
  </si>
  <si>
    <t>persons age &gt;=65 years who do not speak English well or at all</t>
  </si>
  <si>
    <t>B16004</t>
  </si>
  <si>
    <t>pct_limEng65yrs</t>
  </si>
  <si>
    <t xml:space="preserve">Pct not speaking English well or not at all: Population 65+                                                                                                                                                                                                                                  </t>
  </si>
  <si>
    <t>population age &gt;=5 years</t>
  </si>
  <si>
    <t>persons age &gt;=5 years who do not speak English well or at all</t>
  </si>
  <si>
    <t>pct_limEng5yrs</t>
  </si>
  <si>
    <t xml:space="preserve">Pct not speaking English well or not at all: Population 5+                                                                                                                                                                                                                                   </t>
  </si>
  <si>
    <t>persons who moved from outside of U.S., past year</t>
  </si>
  <si>
    <t>B07001</t>
  </si>
  <si>
    <t>pct_moved2US</t>
  </si>
  <si>
    <t xml:space="preserve">Pct moved from Abroad: Total Population                                                                                                                                                                                                                                                      </t>
  </si>
  <si>
    <t>persons who moved from different state, past year</t>
  </si>
  <si>
    <t>pct_xstatemove</t>
  </si>
  <si>
    <t xml:space="preserve">Pct moved from a Different State: Total Population                                                                                                                                                                                                                                           </t>
  </si>
  <si>
    <t>persons who moved within state, past year</t>
  </si>
  <si>
    <t>pct_localmove</t>
  </si>
  <si>
    <t xml:space="preserve">Pct moved within the Same County or State: Total Population                                                                                                                                                                                                                                  </t>
  </si>
  <si>
    <t>persons that did not move residence over past year</t>
  </si>
  <si>
    <t>pct_nomove</t>
  </si>
  <si>
    <t xml:space="preserve">Pct did not Move in the Past Year: Total Population                                                                                                                                                                                                                                          </t>
  </si>
  <si>
    <t>square mile land area</t>
  </si>
  <si>
    <t xml:space="preserve">Population Density                                                              </t>
  </si>
  <si>
    <t xml:space="preserve">Total Households                                                                </t>
  </si>
  <si>
    <t xml:space="preserve">Total Population                                                                </t>
  </si>
  <si>
    <t>Notes</t>
  </si>
  <si>
    <t>Table</t>
  </si>
  <si>
    <t>Format</t>
  </si>
  <si>
    <t>Column</t>
  </si>
  <si>
    <t>Description</t>
  </si>
  <si>
    <t>Housing &amp; Mobility File</t>
  </si>
  <si>
    <t>timeperiod</t>
  </si>
  <si>
    <t>Time Period</t>
  </si>
  <si>
    <t>01 = ACS 2008 - 2012
02 = ACS 2013 - 2017
03 = ACS 2018 - 2022</t>
  </si>
  <si>
    <t>Zip Code</t>
  </si>
  <si>
    <t>zip5</t>
  </si>
  <si>
    <t>zp_poptot</t>
  </si>
  <si>
    <t>zp_householdtot</t>
  </si>
  <si>
    <t>zp_popdensity</t>
  </si>
  <si>
    <t xml:space="preserve"> </t>
  </si>
  <si>
    <t xml:space="preserve">CDC SVI: Percentile Ranking for Socioeconomic theme summary                     </t>
  </si>
  <si>
    <t>pctl_SVI_socioec</t>
  </si>
  <si>
    <t xml:space="preserve">CDC SVI: Percentile Ranking for household composition theme summary             </t>
  </si>
  <si>
    <t>pctl_SVI_HHcomp</t>
  </si>
  <si>
    <t xml:space="preserve">CDC SVI: Sum of flags for Socioeconomic theme summary                           </t>
  </si>
  <si>
    <t>flagsum_SVI_socioec</t>
  </si>
  <si>
    <t xml:space="preserve">CDC SVI: Sum of flags for household composition theme summary                   </t>
  </si>
  <si>
    <t>flagsum_SVI_HHcomp</t>
  </si>
  <si>
    <t>American Community Survey Subfile</t>
  </si>
  <si>
    <t>URL:  https://www.census.gov/programs-surveys/acs/data.html</t>
  </si>
  <si>
    <t>Variable Name</t>
  </si>
  <si>
    <t>Length</t>
  </si>
  <si>
    <t>Numerator</t>
  </si>
  <si>
    <t>Denominator</t>
  </si>
  <si>
    <t>Centers for Disease Control and Prevention Social Vulnerability Index Subfile</t>
  </si>
  <si>
    <t>URL:  https://www.atsdr.cdc.gov/place-health/php/svi/svi-data-documentation-download.html</t>
  </si>
  <si>
    <t>Varaible Name</t>
  </si>
  <si>
    <t>01= SVI 2022 (sourced from ACS 2018 - 2022)</t>
  </si>
  <si>
    <t>Housing &amp; Mobility</t>
  </si>
  <si>
    <t>B01001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</si>
</sst>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22"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BAD3DE-98AB-4D0B-BE91-1CEE9B1CD953}" name="Table3" displayName="Table3" ref="A4:H34" totalsRowShown="0" headerRowDxfId="21" dataDxfId="19" headerRowBorderDxfId="20" tableBorderDxfId="18">
  <autoFilter ref="A4:H34" xr:uid="{682066E5-8B29-4635-B0DF-DF1634334C22}"/>
  <tableColumns count="8">
    <tableColumn id="2" xr3:uid="{6C460755-43E2-4157-AFD0-8B800D173846}" name="Variable Name" dataDxfId="17"/>
    <tableColumn id="1" xr3:uid="{F34A6042-55C9-478E-B66C-7480EB82FBD6}" name="Description" dataDxfId="16"/>
    <tableColumn id="9" xr3:uid="{CE83EED4-E035-429B-8AC3-F53366E65699}" name="Column" dataDxfId="15"/>
    <tableColumn id="8" xr3:uid="{8442082D-C246-4C47-A771-20219DA653F8}" name="Length" dataDxfId="14"/>
    <tableColumn id="10" xr3:uid="{9AEEBCF3-CECD-4CB8-BD61-4B649945B92B}" name="Format" dataDxfId="13"/>
    <tableColumn id="11" xr3:uid="{8876F885-3475-4AAD-9F52-842086E8F7F7}" name="Table" dataDxfId="12"/>
    <tableColumn id="3" xr3:uid="{65CD3DA0-A376-4445-B045-F7BEF2E77CC4}" name="Numerator" dataDxfId="11"/>
    <tableColumn id="4" xr3:uid="{1434A859-0BD7-4CFD-A6E5-0AB9460B3EC5}" name="Denominator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F16D12-2E61-4CDB-9582-3BD9785B7B11}" name="Table154" displayName="Table154" ref="A4:H16" totalsRowShown="0" headerRowDxfId="9" dataDxfId="8">
  <autoFilter ref="A4:H16" xr:uid="{00F16D12-2E61-4CDB-9582-3BD9785B7B11}"/>
  <tableColumns count="8">
    <tableColumn id="2" xr3:uid="{9F9B2653-2768-4C60-92A6-077F18B97865}" name="Varaible Name" dataDxfId="7"/>
    <tableColumn id="1" xr3:uid="{F1A73BC1-F7A7-4E36-9BD5-6EEF1662DBA1}" name="Description" dataDxfId="6"/>
    <tableColumn id="9" xr3:uid="{DC58540A-A2BD-4F18-8488-521D7E79FA39}" name="Column" dataDxfId="5"/>
    <tableColumn id="8" xr3:uid="{AD997BF3-8807-4E8A-8C41-2D460DEA7388}" name="Length" dataDxfId="4"/>
    <tableColumn id="10" xr3:uid="{981B2D50-54C2-4383-AE2E-E4190487D157}" name="Format" dataDxfId="3"/>
    <tableColumn id="3" xr3:uid="{F96C7796-E2BE-4DC7-8764-253DB1FD0CE0}" name="Numerator" dataDxfId="2"/>
    <tableColumn id="4" xr3:uid="{00604619-8C42-4367-A68A-5DFD362C98E1}" name="Denominator" dataDxfId="1"/>
    <tableColumn id="7" xr3:uid="{A272F504-58E9-4FAA-A905-34F1270B094B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D6F4E-60C8-4FDB-8BDD-16ADDE5895EF}">
  <dimension ref="A1:I34"/>
  <sheetViews>
    <sheetView tabSelected="1" workbookViewId="0"/>
  </sheetViews>
  <sheetFormatPr defaultRowHeight="15" x14ac:dyDescent="0.25"/>
  <cols>
    <col min="1" max="1" width="30.7109375" style="2" customWidth="1"/>
    <col min="2" max="2" width="40" style="2" customWidth="1"/>
    <col min="3" max="3" width="8.7109375" style="18" customWidth="1"/>
    <col min="4" max="4" width="8.7109375" style="19" customWidth="1"/>
    <col min="5" max="5" width="21" style="2" customWidth="1"/>
    <col min="6" max="6" width="11.42578125" style="2" customWidth="1"/>
    <col min="7" max="7" width="16.7109375" style="2" customWidth="1"/>
    <col min="8" max="8" width="21.28515625" style="2" customWidth="1"/>
    <col min="9" max="9" width="20.42578125" style="2" bestFit="1" customWidth="1"/>
    <col min="10" max="10" width="46.7109375" style="2" bestFit="1" customWidth="1"/>
    <col min="11" max="16384" width="9.140625" style="2"/>
  </cols>
  <sheetData>
    <row r="1" spans="1:9" s="4" customFormat="1" x14ac:dyDescent="0.25">
      <c r="A1" s="3" t="s">
        <v>133</v>
      </c>
      <c r="C1" s="13"/>
      <c r="D1" s="13"/>
      <c r="I1" s="5"/>
    </row>
    <row r="2" spans="1:9" s="4" customFormat="1" x14ac:dyDescent="0.25">
      <c r="A2" s="3" t="s">
        <v>151</v>
      </c>
      <c r="C2" s="13"/>
      <c r="D2" s="13"/>
    </row>
    <row r="3" spans="1:9" s="4" customFormat="1" x14ac:dyDescent="0.25">
      <c r="A3" s="3" t="s">
        <v>152</v>
      </c>
      <c r="C3" s="13"/>
      <c r="D3" s="13"/>
    </row>
    <row r="4" spans="1:9" s="4" customFormat="1" x14ac:dyDescent="0.25">
      <c r="A4" s="6" t="s">
        <v>153</v>
      </c>
      <c r="B4" s="7" t="s">
        <v>132</v>
      </c>
      <c r="C4" s="14" t="s">
        <v>131</v>
      </c>
      <c r="D4" s="14" t="s">
        <v>154</v>
      </c>
      <c r="E4" s="6" t="s">
        <v>130</v>
      </c>
      <c r="F4" s="6" t="s">
        <v>129</v>
      </c>
      <c r="G4" s="6" t="s">
        <v>155</v>
      </c>
      <c r="H4" s="6" t="s">
        <v>156</v>
      </c>
    </row>
    <row r="5" spans="1:9" s="11" customFormat="1" ht="38.25" x14ac:dyDescent="0.25">
      <c r="A5" s="9" t="s">
        <v>134</v>
      </c>
      <c r="B5" s="9" t="s">
        <v>135</v>
      </c>
      <c r="C5" s="15">
        <v>1</v>
      </c>
      <c r="D5" s="15">
        <v>2</v>
      </c>
      <c r="E5" s="9" t="s">
        <v>136</v>
      </c>
      <c r="F5" s="10"/>
      <c r="G5" s="10"/>
      <c r="H5" s="10"/>
      <c r="I5" s="9"/>
    </row>
    <row r="6" spans="1:9" s="11" customFormat="1" ht="12.75" x14ac:dyDescent="0.25">
      <c r="A6" s="10" t="s">
        <v>138</v>
      </c>
      <c r="B6" s="12" t="s">
        <v>137</v>
      </c>
      <c r="C6" s="16">
        <f>C5+D5</f>
        <v>3</v>
      </c>
      <c r="D6" s="16">
        <v>5</v>
      </c>
      <c r="E6" s="10"/>
      <c r="F6" s="10"/>
      <c r="G6" s="10"/>
      <c r="H6" s="10"/>
    </row>
    <row r="7" spans="1:9" s="11" customFormat="1" ht="12.75" x14ac:dyDescent="0.25">
      <c r="A7" s="10" t="s">
        <v>139</v>
      </c>
      <c r="B7" s="12" t="s">
        <v>127</v>
      </c>
      <c r="C7" s="16">
        <f t="shared" ref="C7:C34" si="0">C6+D6</f>
        <v>8</v>
      </c>
      <c r="D7" s="16">
        <v>10</v>
      </c>
      <c r="E7" s="10"/>
      <c r="F7" s="9" t="s">
        <v>162</v>
      </c>
      <c r="G7" s="10"/>
      <c r="H7" s="10" t="s">
        <v>18</v>
      </c>
    </row>
    <row r="8" spans="1:9" s="11" customFormat="1" ht="12.75" x14ac:dyDescent="0.25">
      <c r="A8" s="10" t="s">
        <v>140</v>
      </c>
      <c r="B8" s="12" t="s">
        <v>126</v>
      </c>
      <c r="C8" s="16">
        <f t="shared" si="0"/>
        <v>18</v>
      </c>
      <c r="D8" s="16">
        <v>10</v>
      </c>
      <c r="E8" s="10"/>
      <c r="F8" s="9" t="s">
        <v>26</v>
      </c>
      <c r="G8" s="10"/>
      <c r="H8" s="10" t="s">
        <v>24</v>
      </c>
    </row>
    <row r="9" spans="1:9" s="11" customFormat="1" ht="12.75" x14ac:dyDescent="0.25">
      <c r="A9" s="10" t="s">
        <v>141</v>
      </c>
      <c r="B9" s="12" t="s">
        <v>125</v>
      </c>
      <c r="C9" s="16">
        <f t="shared" si="0"/>
        <v>28</v>
      </c>
      <c r="D9" s="16">
        <v>8</v>
      </c>
      <c r="E9" s="9"/>
      <c r="F9" s="9"/>
      <c r="G9" s="9" t="s">
        <v>18</v>
      </c>
      <c r="H9" s="9" t="s">
        <v>124</v>
      </c>
    </row>
    <row r="10" spans="1:9" s="11" customFormat="1" ht="51" x14ac:dyDescent="0.25">
      <c r="A10" s="11" t="s">
        <v>122</v>
      </c>
      <c r="B10" s="9" t="s">
        <v>123</v>
      </c>
      <c r="C10" s="16">
        <f t="shared" si="0"/>
        <v>36</v>
      </c>
      <c r="D10" s="17">
        <v>6</v>
      </c>
      <c r="F10" s="11" t="s">
        <v>112</v>
      </c>
      <c r="G10" s="9" t="s">
        <v>121</v>
      </c>
      <c r="H10" s="9" t="s">
        <v>18</v>
      </c>
    </row>
    <row r="11" spans="1:9" s="11" customFormat="1" ht="38.25" x14ac:dyDescent="0.25">
      <c r="A11" s="11" t="s">
        <v>119</v>
      </c>
      <c r="B11" s="9" t="s">
        <v>120</v>
      </c>
      <c r="C11" s="16">
        <f t="shared" si="0"/>
        <v>42</v>
      </c>
      <c r="D11" s="17">
        <v>6</v>
      </c>
      <c r="F11" s="11" t="s">
        <v>112</v>
      </c>
      <c r="G11" s="9" t="s">
        <v>118</v>
      </c>
      <c r="H11" s="9" t="s">
        <v>18</v>
      </c>
    </row>
    <row r="12" spans="1:9" s="11" customFormat="1" ht="51" x14ac:dyDescent="0.25">
      <c r="A12" s="11" t="s">
        <v>116</v>
      </c>
      <c r="B12" s="9" t="s">
        <v>117</v>
      </c>
      <c r="C12" s="16">
        <f t="shared" si="0"/>
        <v>48</v>
      </c>
      <c r="D12" s="17">
        <v>6</v>
      </c>
      <c r="F12" s="11" t="s">
        <v>112</v>
      </c>
      <c r="G12" s="9" t="s">
        <v>115</v>
      </c>
      <c r="H12" s="9" t="s">
        <v>18</v>
      </c>
    </row>
    <row r="13" spans="1:9" s="11" customFormat="1" ht="51" x14ac:dyDescent="0.25">
      <c r="A13" s="11" t="s">
        <v>113</v>
      </c>
      <c r="B13" s="9" t="s">
        <v>114</v>
      </c>
      <c r="C13" s="16">
        <f t="shared" si="0"/>
        <v>54</v>
      </c>
      <c r="D13" s="17">
        <v>6</v>
      </c>
      <c r="F13" s="11" t="s">
        <v>112</v>
      </c>
      <c r="G13" s="9" t="s">
        <v>111</v>
      </c>
      <c r="H13" s="9" t="s">
        <v>18</v>
      </c>
    </row>
    <row r="14" spans="1:9" s="11" customFormat="1" ht="51" x14ac:dyDescent="0.25">
      <c r="A14" s="11" t="s">
        <v>109</v>
      </c>
      <c r="B14" s="9" t="s">
        <v>110</v>
      </c>
      <c r="C14" s="16">
        <f t="shared" si="0"/>
        <v>60</v>
      </c>
      <c r="D14" s="17">
        <v>6</v>
      </c>
      <c r="F14" s="11" t="s">
        <v>104</v>
      </c>
      <c r="G14" s="9" t="s">
        <v>108</v>
      </c>
      <c r="H14" s="9" t="s">
        <v>107</v>
      </c>
    </row>
    <row r="15" spans="1:9" s="11" customFormat="1" ht="51" x14ac:dyDescent="0.25">
      <c r="A15" s="11" t="s">
        <v>105</v>
      </c>
      <c r="B15" s="9" t="s">
        <v>106</v>
      </c>
      <c r="C15" s="16">
        <f t="shared" si="0"/>
        <v>66</v>
      </c>
      <c r="D15" s="17">
        <v>6</v>
      </c>
      <c r="F15" s="11" t="s">
        <v>104</v>
      </c>
      <c r="G15" s="9" t="s">
        <v>103</v>
      </c>
      <c r="H15" s="9" t="s">
        <v>102</v>
      </c>
    </row>
    <row r="16" spans="1:9" s="11" customFormat="1" ht="51" x14ac:dyDescent="0.25">
      <c r="A16" s="11" t="s">
        <v>100</v>
      </c>
      <c r="B16" s="9" t="s">
        <v>101</v>
      </c>
      <c r="C16" s="16">
        <f t="shared" si="0"/>
        <v>72</v>
      </c>
      <c r="D16" s="17">
        <v>6</v>
      </c>
      <c r="F16" s="9" t="s">
        <v>99</v>
      </c>
      <c r="G16" s="9" t="s">
        <v>98</v>
      </c>
      <c r="H16" s="9" t="s">
        <v>24</v>
      </c>
    </row>
    <row r="17" spans="1:8" s="11" customFormat="1" ht="25.5" x14ac:dyDescent="0.25">
      <c r="A17" s="11" t="s">
        <v>96</v>
      </c>
      <c r="B17" s="9" t="s">
        <v>97</v>
      </c>
      <c r="C17" s="16">
        <f t="shared" si="0"/>
        <v>78</v>
      </c>
      <c r="D17" s="17">
        <v>6</v>
      </c>
      <c r="F17" s="11" t="s">
        <v>95</v>
      </c>
      <c r="G17" s="9" t="s">
        <v>94</v>
      </c>
      <c r="H17" s="9" t="s">
        <v>18</v>
      </c>
    </row>
    <row r="18" spans="1:8" s="11" customFormat="1" ht="63.75" x14ac:dyDescent="0.25">
      <c r="A18" s="11" t="s">
        <v>92</v>
      </c>
      <c r="B18" s="9" t="s">
        <v>93</v>
      </c>
      <c r="C18" s="16">
        <f t="shared" si="0"/>
        <v>84</v>
      </c>
      <c r="D18" s="17">
        <v>6</v>
      </c>
      <c r="F18" s="11" t="s">
        <v>91</v>
      </c>
      <c r="G18" s="9" t="s">
        <v>90</v>
      </c>
      <c r="H18" s="9" t="s">
        <v>85</v>
      </c>
    </row>
    <row r="19" spans="1:8" s="11" customFormat="1" ht="63.75" x14ac:dyDescent="0.25">
      <c r="A19" s="11" t="s">
        <v>88</v>
      </c>
      <c r="B19" s="9" t="s">
        <v>89</v>
      </c>
      <c r="C19" s="16">
        <f t="shared" si="0"/>
        <v>90</v>
      </c>
      <c r="D19" s="17">
        <v>6</v>
      </c>
      <c r="F19" s="11" t="s">
        <v>87</v>
      </c>
      <c r="G19" s="9" t="s">
        <v>86</v>
      </c>
      <c r="H19" s="9" t="s">
        <v>85</v>
      </c>
    </row>
    <row r="20" spans="1:8" s="11" customFormat="1" ht="51" x14ac:dyDescent="0.25">
      <c r="A20" s="11" t="s">
        <v>83</v>
      </c>
      <c r="B20" s="9" t="s">
        <v>84</v>
      </c>
      <c r="C20" s="16">
        <f t="shared" si="0"/>
        <v>96</v>
      </c>
      <c r="D20" s="17">
        <v>6</v>
      </c>
      <c r="F20" s="11" t="s">
        <v>82</v>
      </c>
      <c r="G20" s="9" t="s">
        <v>81</v>
      </c>
      <c r="H20" s="9" t="s">
        <v>80</v>
      </c>
    </row>
    <row r="21" spans="1:8" s="11" customFormat="1" ht="25.5" x14ac:dyDescent="0.25">
      <c r="A21" s="11" t="s">
        <v>78</v>
      </c>
      <c r="B21" s="9" t="s">
        <v>79</v>
      </c>
      <c r="C21" s="16">
        <f t="shared" si="0"/>
        <v>102</v>
      </c>
      <c r="D21" s="17">
        <v>6</v>
      </c>
      <c r="F21" s="11" t="s">
        <v>77</v>
      </c>
      <c r="G21" s="9" t="s">
        <v>76</v>
      </c>
      <c r="H21" s="9" t="s">
        <v>24</v>
      </c>
    </row>
    <row r="22" spans="1:8" s="11" customFormat="1" ht="25.5" x14ac:dyDescent="0.25">
      <c r="A22" s="11" t="s">
        <v>74</v>
      </c>
      <c r="B22" s="9" t="s">
        <v>75</v>
      </c>
      <c r="C22" s="16">
        <f t="shared" si="0"/>
        <v>108</v>
      </c>
      <c r="D22" s="17">
        <v>6</v>
      </c>
      <c r="F22" s="11" t="s">
        <v>70</v>
      </c>
      <c r="G22" s="9" t="s">
        <v>73</v>
      </c>
      <c r="H22" s="9" t="s">
        <v>24</v>
      </c>
    </row>
    <row r="23" spans="1:8" s="11" customFormat="1" ht="25.5" x14ac:dyDescent="0.25">
      <c r="A23" s="11" t="s">
        <v>71</v>
      </c>
      <c r="B23" s="9" t="s">
        <v>72</v>
      </c>
      <c r="C23" s="16">
        <f t="shared" si="0"/>
        <v>114</v>
      </c>
      <c r="D23" s="17">
        <v>6</v>
      </c>
      <c r="F23" s="11" t="s">
        <v>70</v>
      </c>
      <c r="G23" s="9" t="s">
        <v>69</v>
      </c>
      <c r="H23" s="9" t="s">
        <v>24</v>
      </c>
    </row>
    <row r="24" spans="1:8" s="11" customFormat="1" ht="25.5" x14ac:dyDescent="0.25">
      <c r="A24" s="11" t="s">
        <v>67</v>
      </c>
      <c r="B24" s="9" t="s">
        <v>68</v>
      </c>
      <c r="C24" s="16">
        <f t="shared" si="0"/>
        <v>120</v>
      </c>
      <c r="D24" s="17">
        <v>6</v>
      </c>
      <c r="F24" s="11" t="s">
        <v>63</v>
      </c>
      <c r="G24" s="9" t="s">
        <v>66</v>
      </c>
      <c r="H24" s="9" t="s">
        <v>24</v>
      </c>
    </row>
    <row r="25" spans="1:8" s="11" customFormat="1" ht="25.5" x14ac:dyDescent="0.25">
      <c r="A25" s="11" t="s">
        <v>64</v>
      </c>
      <c r="B25" s="9" t="s">
        <v>65</v>
      </c>
      <c r="C25" s="16">
        <f t="shared" si="0"/>
        <v>126</v>
      </c>
      <c r="D25" s="17">
        <v>6</v>
      </c>
      <c r="F25" s="11" t="s">
        <v>63</v>
      </c>
      <c r="G25" s="9" t="s">
        <v>62</v>
      </c>
      <c r="H25" s="9" t="s">
        <v>24</v>
      </c>
    </row>
    <row r="26" spans="1:8" s="11" customFormat="1" ht="38.25" x14ac:dyDescent="0.25">
      <c r="A26" s="11" t="s">
        <v>60</v>
      </c>
      <c r="B26" s="9" t="s">
        <v>61</v>
      </c>
      <c r="C26" s="16">
        <f t="shared" si="0"/>
        <v>132</v>
      </c>
      <c r="D26" s="17">
        <v>6</v>
      </c>
      <c r="F26" s="11" t="s">
        <v>59</v>
      </c>
      <c r="G26" s="9" t="s">
        <v>58</v>
      </c>
      <c r="H26" s="9" t="s">
        <v>57</v>
      </c>
    </row>
    <row r="27" spans="1:8" s="11" customFormat="1" ht="25.5" x14ac:dyDescent="0.25">
      <c r="A27" s="11" t="s">
        <v>55</v>
      </c>
      <c r="B27" s="9" t="s">
        <v>56</v>
      </c>
      <c r="C27" s="16">
        <f t="shared" si="0"/>
        <v>138</v>
      </c>
      <c r="D27" s="17">
        <v>6</v>
      </c>
      <c r="F27" s="11" t="s">
        <v>54</v>
      </c>
      <c r="G27" s="9" t="s">
        <v>53</v>
      </c>
      <c r="H27" s="9" t="s">
        <v>52</v>
      </c>
    </row>
    <row r="28" spans="1:8" s="11" customFormat="1" ht="51" x14ac:dyDescent="0.25">
      <c r="A28" s="11" t="s">
        <v>50</v>
      </c>
      <c r="B28" s="9" t="s">
        <v>51</v>
      </c>
      <c r="C28" s="16">
        <f t="shared" si="0"/>
        <v>144</v>
      </c>
      <c r="D28" s="17">
        <v>6</v>
      </c>
      <c r="F28" s="11" t="s">
        <v>49</v>
      </c>
      <c r="G28" s="9" t="s">
        <v>48</v>
      </c>
      <c r="H28" s="9" t="s">
        <v>47</v>
      </c>
    </row>
    <row r="29" spans="1:8" s="11" customFormat="1" ht="38.25" x14ac:dyDescent="0.25">
      <c r="A29" s="11" t="s">
        <v>45</v>
      </c>
      <c r="B29" s="9" t="s">
        <v>46</v>
      </c>
      <c r="C29" s="16">
        <f t="shared" si="0"/>
        <v>150</v>
      </c>
      <c r="D29" s="17">
        <v>6</v>
      </c>
      <c r="F29" s="11" t="s">
        <v>44</v>
      </c>
      <c r="G29" s="9" t="s">
        <v>43</v>
      </c>
      <c r="H29" s="9" t="s">
        <v>38</v>
      </c>
    </row>
    <row r="30" spans="1:8" s="11" customFormat="1" ht="25.5" x14ac:dyDescent="0.25">
      <c r="A30" s="11" t="s">
        <v>41</v>
      </c>
      <c r="B30" s="9" t="s">
        <v>42</v>
      </c>
      <c r="C30" s="16">
        <f t="shared" si="0"/>
        <v>156</v>
      </c>
      <c r="D30" s="17">
        <v>6</v>
      </c>
      <c r="F30" s="11" t="s">
        <v>40</v>
      </c>
      <c r="G30" s="9" t="s">
        <v>39</v>
      </c>
      <c r="H30" s="9" t="s">
        <v>38</v>
      </c>
    </row>
    <row r="31" spans="1:8" s="11" customFormat="1" ht="25.5" x14ac:dyDescent="0.25">
      <c r="A31" s="11" t="s">
        <v>36</v>
      </c>
      <c r="B31" s="9" t="s">
        <v>37</v>
      </c>
      <c r="C31" s="16">
        <f t="shared" si="0"/>
        <v>162</v>
      </c>
      <c r="D31" s="17">
        <v>6</v>
      </c>
      <c r="F31" s="11" t="s">
        <v>35</v>
      </c>
      <c r="G31" s="9" t="s">
        <v>34</v>
      </c>
      <c r="H31" s="9" t="s">
        <v>33</v>
      </c>
    </row>
    <row r="32" spans="1:8" s="11" customFormat="1" ht="25.5" x14ac:dyDescent="0.25">
      <c r="A32" s="11" t="s">
        <v>31</v>
      </c>
      <c r="B32" s="9" t="s">
        <v>32</v>
      </c>
      <c r="C32" s="16">
        <f t="shared" si="0"/>
        <v>168</v>
      </c>
      <c r="D32" s="17">
        <v>6</v>
      </c>
      <c r="F32" s="11" t="s">
        <v>30</v>
      </c>
      <c r="G32" s="9" t="s">
        <v>29</v>
      </c>
      <c r="H32" s="9" t="s">
        <v>24</v>
      </c>
    </row>
    <row r="33" spans="1:8" s="11" customFormat="1" ht="25.5" x14ac:dyDescent="0.25">
      <c r="A33" s="11" t="s">
        <v>27</v>
      </c>
      <c r="B33" s="9" t="s">
        <v>28</v>
      </c>
      <c r="C33" s="16">
        <f t="shared" si="0"/>
        <v>174</v>
      </c>
      <c r="D33" s="17">
        <v>6</v>
      </c>
      <c r="F33" s="11" t="s">
        <v>26</v>
      </c>
      <c r="G33" s="9" t="s">
        <v>25</v>
      </c>
      <c r="H33" s="9" t="s">
        <v>24</v>
      </c>
    </row>
    <row r="34" spans="1:8" s="11" customFormat="1" ht="25.5" x14ac:dyDescent="0.25">
      <c r="A34" s="11" t="s">
        <v>22</v>
      </c>
      <c r="B34" s="9" t="s">
        <v>23</v>
      </c>
      <c r="C34" s="16">
        <f t="shared" si="0"/>
        <v>180</v>
      </c>
      <c r="D34" s="17">
        <v>6</v>
      </c>
      <c r="F34" s="11" t="s">
        <v>21</v>
      </c>
      <c r="G34" s="9" t="s">
        <v>20</v>
      </c>
      <c r="H34" s="9" t="s">
        <v>19</v>
      </c>
    </row>
  </sheetData>
  <pageMargins left="0.7" right="0.7" top="0.75" bottom="0.75" header="0.3" footer="0.3"/>
  <pageSetup orientation="portrait" verticalDpi="597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8403-8ADA-4FFB-B737-8E80355841B6}">
  <dimension ref="A1:I16"/>
  <sheetViews>
    <sheetView workbookViewId="0">
      <selection sqref="A1:H1"/>
    </sheetView>
  </sheetViews>
  <sheetFormatPr defaultColWidth="8.7109375" defaultRowHeight="15" x14ac:dyDescent="0.25"/>
  <cols>
    <col min="1" max="1" width="30.7109375" style="1" customWidth="1"/>
    <col min="2" max="2" width="40" style="1" customWidth="1"/>
    <col min="3" max="3" width="8.7109375" style="18"/>
    <col min="4" max="4" width="8.7109375" style="25" customWidth="1"/>
    <col min="5" max="5" width="39.42578125" style="1" customWidth="1"/>
    <col min="6" max="6" width="12.85546875" style="1" customWidth="1"/>
    <col min="7" max="7" width="15.42578125" style="1" customWidth="1"/>
    <col min="8" max="8" width="24.85546875" style="1" customWidth="1"/>
    <col min="9" max="9" width="30.85546875" style="2" customWidth="1"/>
    <col min="10" max="10" width="46.7109375" style="2" bestFit="1" customWidth="1"/>
    <col min="11" max="16384" width="8.7109375" style="2"/>
  </cols>
  <sheetData>
    <row r="1" spans="1:9" s="4" customFormat="1" x14ac:dyDescent="0.25">
      <c r="A1" s="26" t="s">
        <v>161</v>
      </c>
      <c r="B1" s="27"/>
      <c r="C1" s="27"/>
      <c r="D1" s="27"/>
      <c r="E1" s="27"/>
      <c r="F1" s="27"/>
      <c r="G1" s="27"/>
      <c r="H1" s="27"/>
      <c r="I1" s="5"/>
    </row>
    <row r="2" spans="1:9" s="4" customFormat="1" x14ac:dyDescent="0.25">
      <c r="A2" s="26" t="s">
        <v>157</v>
      </c>
      <c r="B2" s="27"/>
      <c r="C2" s="27"/>
      <c r="D2" s="27"/>
      <c r="E2" s="27"/>
      <c r="F2" s="27"/>
      <c r="G2" s="27"/>
      <c r="H2" s="27"/>
    </row>
    <row r="3" spans="1:9" s="4" customFormat="1" x14ac:dyDescent="0.25">
      <c r="A3" s="26" t="s">
        <v>158</v>
      </c>
      <c r="B3" s="27"/>
      <c r="C3" s="27"/>
      <c r="D3" s="27"/>
      <c r="E3" s="27"/>
      <c r="F3" s="27"/>
      <c r="G3" s="27"/>
      <c r="H3" s="27"/>
    </row>
    <row r="4" spans="1:9" s="4" customFormat="1" x14ac:dyDescent="0.25">
      <c r="A4" s="8" t="s">
        <v>159</v>
      </c>
      <c r="B4" s="8" t="s">
        <v>132</v>
      </c>
      <c r="C4" s="23" t="s">
        <v>131</v>
      </c>
      <c r="D4" s="23" t="s">
        <v>154</v>
      </c>
      <c r="E4" s="8" t="s">
        <v>130</v>
      </c>
      <c r="F4" s="8" t="s">
        <v>155</v>
      </c>
      <c r="G4" s="8" t="s">
        <v>156</v>
      </c>
      <c r="H4" s="4" t="s">
        <v>128</v>
      </c>
    </row>
    <row r="5" spans="1:9" s="11" customFormat="1" ht="25.5" x14ac:dyDescent="0.25">
      <c r="A5" s="9" t="s">
        <v>134</v>
      </c>
      <c r="B5" s="9" t="s">
        <v>135</v>
      </c>
      <c r="C5" s="15">
        <v>1</v>
      </c>
      <c r="D5" s="15">
        <v>2</v>
      </c>
      <c r="E5" s="20" t="s">
        <v>160</v>
      </c>
      <c r="F5" s="21"/>
      <c r="I5" s="9"/>
    </row>
    <row r="6" spans="1:9" s="11" customFormat="1" ht="12.75" x14ac:dyDescent="0.25">
      <c r="A6" s="9" t="s">
        <v>138</v>
      </c>
      <c r="B6" s="9" t="s">
        <v>137</v>
      </c>
      <c r="C6" s="24">
        <f>C5+D5</f>
        <v>3</v>
      </c>
      <c r="D6" s="15">
        <v>5</v>
      </c>
      <c r="E6" s="9"/>
      <c r="F6" s="21"/>
      <c r="H6" s="9" t="s">
        <v>142</v>
      </c>
      <c r="I6" s="9"/>
    </row>
    <row r="7" spans="1:9" s="11" customFormat="1" ht="76.5" x14ac:dyDescent="0.25">
      <c r="A7" s="9" t="s">
        <v>144</v>
      </c>
      <c r="B7" s="9" t="s">
        <v>143</v>
      </c>
      <c r="C7" s="24">
        <f t="shared" ref="C7:C16" si="0">C6+D6</f>
        <v>8</v>
      </c>
      <c r="D7" s="15">
        <v>6</v>
      </c>
      <c r="E7" s="9"/>
      <c r="F7" s="9" t="s">
        <v>10</v>
      </c>
      <c r="G7" s="9" t="s">
        <v>9</v>
      </c>
      <c r="H7" s="9" t="s">
        <v>13</v>
      </c>
    </row>
    <row r="8" spans="1:9" s="11" customFormat="1" ht="76.5" x14ac:dyDescent="0.25">
      <c r="A8" s="9" t="s">
        <v>146</v>
      </c>
      <c r="B8" s="9" t="s">
        <v>145</v>
      </c>
      <c r="C8" s="24">
        <f t="shared" si="0"/>
        <v>14</v>
      </c>
      <c r="D8" s="15">
        <v>6</v>
      </c>
      <c r="E8" s="9"/>
      <c r="F8" s="9" t="s">
        <v>10</v>
      </c>
      <c r="G8" s="9" t="s">
        <v>9</v>
      </c>
      <c r="H8" s="9" t="s">
        <v>13</v>
      </c>
    </row>
    <row r="9" spans="1:9" s="11" customFormat="1" ht="76.5" x14ac:dyDescent="0.25">
      <c r="A9" s="9" t="s">
        <v>16</v>
      </c>
      <c r="B9" s="9" t="s">
        <v>17</v>
      </c>
      <c r="C9" s="24">
        <f t="shared" si="0"/>
        <v>20</v>
      </c>
      <c r="D9" s="15">
        <v>6</v>
      </c>
      <c r="E9" s="9"/>
      <c r="F9" s="9" t="s">
        <v>10</v>
      </c>
      <c r="G9" s="9" t="s">
        <v>9</v>
      </c>
      <c r="H9" s="9" t="s">
        <v>13</v>
      </c>
    </row>
    <row r="10" spans="1:9" s="11" customFormat="1" ht="76.5" x14ac:dyDescent="0.25">
      <c r="A10" s="9" t="s">
        <v>14</v>
      </c>
      <c r="B10" s="9" t="s">
        <v>15</v>
      </c>
      <c r="C10" s="24">
        <f t="shared" si="0"/>
        <v>26</v>
      </c>
      <c r="D10" s="15">
        <v>6</v>
      </c>
      <c r="E10" s="9"/>
      <c r="F10" s="9" t="s">
        <v>10</v>
      </c>
      <c r="G10" s="9" t="s">
        <v>9</v>
      </c>
      <c r="H10" s="9" t="s">
        <v>13</v>
      </c>
    </row>
    <row r="11" spans="1:9" s="11" customFormat="1" ht="63.75" x14ac:dyDescent="0.25">
      <c r="A11" s="9" t="s">
        <v>11</v>
      </c>
      <c r="B11" s="9" t="s">
        <v>12</v>
      </c>
      <c r="C11" s="24">
        <f t="shared" si="0"/>
        <v>32</v>
      </c>
      <c r="D11" s="15">
        <v>6</v>
      </c>
      <c r="E11" s="9"/>
      <c r="F11" s="9" t="s">
        <v>10</v>
      </c>
      <c r="G11" s="9" t="s">
        <v>9</v>
      </c>
      <c r="H11" s="9" t="s">
        <v>8</v>
      </c>
    </row>
    <row r="12" spans="1:9" s="11" customFormat="1" ht="63.75" x14ac:dyDescent="0.25">
      <c r="A12" s="9" t="s">
        <v>148</v>
      </c>
      <c r="B12" s="9" t="s">
        <v>147</v>
      </c>
      <c r="C12" s="24">
        <f t="shared" si="0"/>
        <v>38</v>
      </c>
      <c r="D12" s="15">
        <v>6</v>
      </c>
      <c r="E12" s="9"/>
      <c r="F12" s="22" t="s">
        <v>0</v>
      </c>
      <c r="G12" s="22" t="s">
        <v>0</v>
      </c>
      <c r="H12" s="9" t="s">
        <v>3</v>
      </c>
    </row>
    <row r="13" spans="1:9" s="11" customFormat="1" ht="63.75" x14ac:dyDescent="0.25">
      <c r="A13" s="9" t="s">
        <v>150</v>
      </c>
      <c r="B13" s="9" t="s">
        <v>149</v>
      </c>
      <c r="C13" s="24">
        <f t="shared" si="0"/>
        <v>44</v>
      </c>
      <c r="D13" s="15">
        <v>6</v>
      </c>
      <c r="E13" s="9"/>
      <c r="F13" s="22" t="s">
        <v>0</v>
      </c>
      <c r="G13" s="22" t="s">
        <v>0</v>
      </c>
      <c r="H13" s="9" t="s">
        <v>3</v>
      </c>
    </row>
    <row r="14" spans="1:9" s="11" customFormat="1" ht="63.75" x14ac:dyDescent="0.25">
      <c r="A14" s="9" t="s">
        <v>6</v>
      </c>
      <c r="B14" s="9" t="s">
        <v>7</v>
      </c>
      <c r="C14" s="24">
        <f t="shared" si="0"/>
        <v>50</v>
      </c>
      <c r="D14" s="15">
        <v>6</v>
      </c>
      <c r="E14" s="9"/>
      <c r="F14" s="22" t="s">
        <v>0</v>
      </c>
      <c r="G14" s="22" t="s">
        <v>0</v>
      </c>
      <c r="H14" s="9" t="s">
        <v>3</v>
      </c>
    </row>
    <row r="15" spans="1:9" s="11" customFormat="1" ht="63.75" x14ac:dyDescent="0.25">
      <c r="A15" s="9" t="s">
        <v>4</v>
      </c>
      <c r="B15" s="9" t="s">
        <v>5</v>
      </c>
      <c r="C15" s="24">
        <f t="shared" si="0"/>
        <v>56</v>
      </c>
      <c r="D15" s="15">
        <v>6</v>
      </c>
      <c r="E15" s="9"/>
      <c r="F15" s="22" t="s">
        <v>0</v>
      </c>
      <c r="G15" s="22" t="s">
        <v>0</v>
      </c>
      <c r="H15" s="9" t="s">
        <v>3</v>
      </c>
    </row>
    <row r="16" spans="1:9" s="11" customFormat="1" ht="63.75" x14ac:dyDescent="0.25">
      <c r="A16" s="9" t="s">
        <v>1</v>
      </c>
      <c r="B16" s="9" t="s">
        <v>2</v>
      </c>
      <c r="C16" s="24">
        <f t="shared" si="0"/>
        <v>62</v>
      </c>
      <c r="D16" s="15">
        <v>6</v>
      </c>
      <c r="E16" s="9"/>
      <c r="F16" s="22" t="s">
        <v>0</v>
      </c>
      <c r="G16" s="22" t="s">
        <v>0</v>
      </c>
      <c r="H16" s="9" t="s">
        <v>3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verticalDpi="597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 Housing &amp; Mobility </vt:lpstr>
      <vt:lpstr>CDC SVI Housing &amp; Mobility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Eric (IMS)</dc:creator>
  <cp:lastModifiedBy>Boyd, Eric (IMS)</cp:lastModifiedBy>
  <dcterms:created xsi:type="dcterms:W3CDTF">2025-05-29T15:05:09Z</dcterms:created>
  <dcterms:modified xsi:type="dcterms:W3CDTF">2025-07-25T15:37:55Z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2025-05-29T15:06:20Z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31fa5615-c6f3-4409-86e0-ffb87583cb4c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