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yde\Documents\SDOH STUFF\"/>
    </mc:Choice>
  </mc:AlternateContent>
  <xr:revisionPtr revIDLastSave="0" documentId="13_ncr:1_{F128FFDA-18DF-4490-8B86-07E2A95A3C92}" xr6:coauthVersionLast="47" xr6:coauthVersionMax="47" xr10:uidLastSave="{00000000-0000-0000-0000-000000000000}"/>
  <bookViews>
    <workbookView xWindow="1275" yWindow="-120" windowWidth="27645" windowHeight="16440" xr2:uid="{A07A280E-6CFF-4174-8364-7C1EE5E771B9}"/>
  </bookViews>
  <sheets>
    <sheet name="ACS Insurance &amp; Health" sheetId="2" r:id="rId1"/>
    <sheet name="CDC Places Insurance &amp; Health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</calcChain>
</file>

<file path=xl/sharedStrings.xml><?xml version="1.0" encoding="utf-8"?>
<sst xmlns="http://schemas.openxmlformats.org/spreadsheetml/2006/main" count="295" uniqueCount="243">
  <si>
    <t>total HH</t>
  </si>
  <si>
    <t>HH w/member receiving TANF/other and/or SNAP</t>
  </si>
  <si>
    <t>B19058</t>
  </si>
  <si>
    <t>pct_HH_TANFSNAP</t>
  </si>
  <si>
    <t xml:space="preserve">Pct receiving public cash assistance or food stamps/SNAP: Total households                                                                                                                                                                                                 </t>
  </si>
  <si>
    <t>HH w/member receiving SNAP</t>
  </si>
  <si>
    <t>B22001</t>
  </si>
  <si>
    <t>pct_HH_SNAP</t>
  </si>
  <si>
    <t xml:space="preserve">Pct receiving food stamps/SNAP: Total households                                                                                                                                                                                                                           </t>
  </si>
  <si>
    <t>HH w/ member receiving TANF or other public cash assistance</t>
  </si>
  <si>
    <t>B19057</t>
  </si>
  <si>
    <t xml:space="preserve">pct_HH_TANFoth </t>
  </si>
  <si>
    <t xml:space="preserve">Pct receiving public cash assistance: Total households                                                                                                                                                                                                                     </t>
  </si>
  <si>
    <t>HH w/ member receiving SSI</t>
  </si>
  <si>
    <t>B19056</t>
  </si>
  <si>
    <t>pct__HH_SSI</t>
  </si>
  <si>
    <t xml:space="preserve">Pct receiving SSI: Total households                                                                                                                                                                                                                                        </t>
  </si>
  <si>
    <t>persons age &gt;=65 yeas</t>
  </si>
  <si>
    <t>persons age &gt;=65 years receiving VA care</t>
  </si>
  <si>
    <t>C27009</t>
  </si>
  <si>
    <t>pct_VAcare_agegte65</t>
  </si>
  <si>
    <t xml:space="preserve">Pct receiving VA care: pop'n age &gt;= 65 years                                                                                                                                                                                                                               </t>
  </si>
  <si>
    <t>persons age 18-64 years</t>
  </si>
  <si>
    <t>persons age 18-64 receiving VA care</t>
  </si>
  <si>
    <t>pct_VAcare_age1864</t>
  </si>
  <si>
    <t xml:space="preserve">Pct receiving VA care: pop'n age 18-64 years                                                                                                                                                                                                                               </t>
  </si>
  <si>
    <t>persons age 18-64 with Medicare</t>
  </si>
  <si>
    <t>C27006</t>
  </si>
  <si>
    <t>pct_Medicare_age1864</t>
  </si>
  <si>
    <t xml:space="preserve">Pct with Medicare: pop'n age 18-64 years                                                                                                                                                                                                                                   </t>
  </si>
  <si>
    <t>persons age &gt;=65 years with direct purchase private insurance</t>
  </si>
  <si>
    <t>C27005</t>
  </si>
  <si>
    <t>pct_othpriv_agegte65</t>
  </si>
  <si>
    <t xml:space="preserve">Pct with direct purchase insurance: pop'n age &gt;= 65 years                                                                                                                                                                                                                  </t>
  </si>
  <si>
    <t>persons age 18-64 with direct purchase private insurance</t>
  </si>
  <si>
    <t>pct_othpriv_1864</t>
  </si>
  <si>
    <t xml:space="preserve">Pct with direct purchase insurance: pop'n age 18-64 years                                                                                                                                                                                                                  </t>
  </si>
  <si>
    <t>persons age &gt;=65 year</t>
  </si>
  <si>
    <t>persons age gte65 years who have employment-related coverage</t>
  </si>
  <si>
    <t>C27004</t>
  </si>
  <si>
    <t>pct_ESI_agegte65</t>
  </si>
  <si>
    <t xml:space="preserve">Pct with employer-sponsored insurance: pop'n age &gt;= 65 years                                                                                                                                                                                                               </t>
  </si>
  <si>
    <t>persons age 18-64 years who have employment-related coverage</t>
  </si>
  <si>
    <t>pct_ESI_age1864</t>
  </si>
  <si>
    <t xml:space="preserve">Pct with employer-sponsored insurance: pop'n age 18-64 years                                                                                                                                                                                                               </t>
  </si>
  <si>
    <t xml:space="preserve">persons age &lt; 18 years </t>
  </si>
  <si>
    <t>persons age &lt;18 years who have employment-related coverage</t>
  </si>
  <si>
    <t>pct_ESI_agelt18</t>
  </si>
  <si>
    <t xml:space="preserve">Pct with employer-sponsored insurance: pop'n age &lt; 18 years                                                                                                                                                                                                                </t>
  </si>
  <si>
    <t>persons age &gt;=65 who have Medicaid/other public coverage</t>
  </si>
  <si>
    <t>C27007</t>
  </si>
  <si>
    <t>pct_Mcaid_agegte65</t>
  </si>
  <si>
    <t xml:space="preserve">Pct with Medicaid/means-tested public coverage: pop'n age &gt;= 65 years                                                                                                                                                                                                      </t>
  </si>
  <si>
    <t>persons age 18-64 years who have Medicaid/other public coverage</t>
  </si>
  <si>
    <t>pct_Mcaid_age1864</t>
  </si>
  <si>
    <t xml:space="preserve">Pct with Medicaid/means-tested public coverage: pop'n age 18-64                                                                                                                                                                                                            </t>
  </si>
  <si>
    <t>persons age &lt;18 years</t>
  </si>
  <si>
    <t>persons age &lt;18 years who have Medicaid/other public coverage</t>
  </si>
  <si>
    <t>pct_Mcaid_agelt18</t>
  </si>
  <si>
    <t xml:space="preserve">Pct Medicaid/means-tested public coverage: pop'n age &lt; 18 years                                                                                                                                                                                                            </t>
  </si>
  <si>
    <t>total population</t>
  </si>
  <si>
    <t>persons with Medicaid/other public coverage</t>
  </si>
  <si>
    <t>pct_Mcaid</t>
  </si>
  <si>
    <t xml:space="preserve">Pct Medicaid/means-tested public coverage: total population                                                                                                                                                                                                                </t>
  </si>
  <si>
    <t>persons age 18-64 years who are uninsured</t>
  </si>
  <si>
    <t>S2701</t>
  </si>
  <si>
    <t>pct_unins_age1864</t>
  </si>
  <si>
    <t xml:space="preserve">Pct uninsured: pop'n age 18-64                                                                                                                                                                                                                                             </t>
  </si>
  <si>
    <t>persons age &lt;18 years who are uninsured</t>
  </si>
  <si>
    <t>pct_unins_agelt18</t>
  </si>
  <si>
    <t xml:space="preserve">Pct uninsured: pop'n age &lt; 18                                                                                                                                                                                                                                              </t>
  </si>
  <si>
    <t>persons in HH reporting income &lt;138% FPL</t>
  </si>
  <si>
    <t>persons in HH reporting income &lt;138% FPL who are currently uninsured</t>
  </si>
  <si>
    <t>pct_unins_lt138pctpov</t>
  </si>
  <si>
    <t xml:space="preserve">Pct uninsured: pop'n w/ income &lt; 138% FPL                                                                                                                                                                                                                                  </t>
  </si>
  <si>
    <t>persons identified as non-Hispanic</t>
  </si>
  <si>
    <t>persons identified as non-Hispanic who are uninsured</t>
  </si>
  <si>
    <t>pct_unins_nonHispanic</t>
  </si>
  <si>
    <t xml:space="preserve">Pct uninsured: pop'n identified non-Hispanic                                                                                                                                                                                                                               </t>
  </si>
  <si>
    <t>persons identified as Hispanic</t>
  </si>
  <si>
    <t>persons identified as Hispanic who are uninsured</t>
  </si>
  <si>
    <t>pct_unins_Hispanic</t>
  </si>
  <si>
    <t xml:space="preserve">Pct uninsured: pop'n identified as Hispanic                                                                                                                                                                                                                                </t>
  </si>
  <si>
    <t>persons identified as AIAN</t>
  </si>
  <si>
    <t>persons identified as AIAN who are uninsured</t>
  </si>
  <si>
    <t>pct_unins_AIAN</t>
  </si>
  <si>
    <t xml:space="preserve">Pct uninsured: pop'n identified as AI/AN                                                                                                                                                                                                                                   </t>
  </si>
  <si>
    <t>persons identified as NH/PI</t>
  </si>
  <si>
    <t>persons identified as NH/PI who are uninsured</t>
  </si>
  <si>
    <t>pct_unins_NHPI</t>
  </si>
  <si>
    <t xml:space="preserve">Pct uninsured: pop'n identified as NH/PI                                                                                                                                                                                                                                   </t>
  </si>
  <si>
    <t>persons identified as Asian</t>
  </si>
  <si>
    <t>persons identified as Asian who are uninsured</t>
  </si>
  <si>
    <t>pct_unins_Asian</t>
  </si>
  <si>
    <t xml:space="preserve">Pct uninsured: pop'n identified as Asian                                                                                                                                                                                                                                   </t>
  </si>
  <si>
    <t>persons identified as black</t>
  </si>
  <si>
    <t>persons identified as black who are uninsured</t>
  </si>
  <si>
    <t>pct_unins_black</t>
  </si>
  <si>
    <t xml:space="preserve">Pct uninsured: pop'n identified as black                                                                                                                                                                                                                                   </t>
  </si>
  <si>
    <t>persons identified as white</t>
  </si>
  <si>
    <t xml:space="preserve">persons identified as white who are uninsured </t>
  </si>
  <si>
    <t>pct_unins_white</t>
  </si>
  <si>
    <t xml:space="preserve">Pct uninsured: pop'n identified as white                                                                                                                                                                                                                                   </t>
  </si>
  <si>
    <t>square mile land area</t>
  </si>
  <si>
    <t xml:space="preserve">Population Density                                                              </t>
  </si>
  <si>
    <t>total households</t>
  </si>
  <si>
    <t xml:space="preserve">Total Households                                                                </t>
  </si>
  <si>
    <t xml:space="preserve">Total Population                                                                </t>
  </si>
  <si>
    <t>timeperiod</t>
  </si>
  <si>
    <t>Time period</t>
  </si>
  <si>
    <t>Table</t>
  </si>
  <si>
    <t>Format</t>
  </si>
  <si>
    <t>Column</t>
  </si>
  <si>
    <t>Description</t>
  </si>
  <si>
    <t>Insurance &amp; Health Status File</t>
  </si>
  <si>
    <t>CDC_Places_Fpmenthlth_LL</t>
  </si>
  <si>
    <t>CDC_Places_Fpmenthlth_UL</t>
  </si>
  <si>
    <t>CDC_Places_FPmenthlth</t>
  </si>
  <si>
    <t>CDC_Places_mammog_LL</t>
  </si>
  <si>
    <t>CDC_Places_mammog_UL</t>
  </si>
  <si>
    <t>CDC_Places_mammog</t>
  </si>
  <si>
    <t>CDC_Places_nophysact_LL</t>
  </si>
  <si>
    <t>CDC_Places_nophysact_UL</t>
  </si>
  <si>
    <t>CDC_Places_nophysact</t>
  </si>
  <si>
    <t>CDC_Places_Fphealth_LL</t>
  </si>
  <si>
    <t>CDC_Places_Fphealth_UL</t>
  </si>
  <si>
    <t>CDC_Places_FPhealth</t>
  </si>
  <si>
    <t xml:space="preserve">CDC PLACES 2022: Model-based estimate for crude prevalence of fair or poor health among adults aged &gt;=18 years, 2020                                                                                                                                                       </t>
  </si>
  <si>
    <t>CDC_Places_dentvis_LL</t>
  </si>
  <si>
    <t>CDC_Places_dentvis_UL</t>
  </si>
  <si>
    <t>CDC_Places_dentvis</t>
  </si>
  <si>
    <t>CDC_Places_currsmoke_LL</t>
  </si>
  <si>
    <t>CDC_Places_currsmoke_UL</t>
  </si>
  <si>
    <t>CDC_Places_currsmoke</t>
  </si>
  <si>
    <t>CDC_Places_femaleprevcare_LL</t>
  </si>
  <si>
    <t>CDC_Places_femaleprevcare_UL</t>
  </si>
  <si>
    <t>CDC_Places_femaleprevcare</t>
  </si>
  <si>
    <t>CDC_Places_maleprevcare_LL</t>
  </si>
  <si>
    <t xml:space="preserve">CDC PLACES 2022: Estimated Lower confidence interval for crude prevalence of older adult men aged &gt;=65 years who are up to date on a core set of clinical preventive services: Flu shot past year, PPV shot ever, Colorectal cancer screening                              </t>
  </si>
  <si>
    <t>CDC_Places_maleprevcare_UL</t>
  </si>
  <si>
    <t>CDC_Places_maleprevcare</t>
  </si>
  <si>
    <t>CDC_Places_CRCScreen_LL</t>
  </si>
  <si>
    <t>CDC_Places_CRCScreen_UL</t>
  </si>
  <si>
    <t>CDC_Places_CRCScreen</t>
  </si>
  <si>
    <t>CDC_Places_routineMD_LL</t>
  </si>
  <si>
    <t>CDC_Places_routineMD_UL</t>
  </si>
  <si>
    <t>CDC_Places_routineMD</t>
  </si>
  <si>
    <t>CDC_Places_CervScreen_LL</t>
  </si>
  <si>
    <t>CDC_Places_CervScreen_UL</t>
  </si>
  <si>
    <t>CDC_Places_CervScreen</t>
  </si>
  <si>
    <t>CDC_Places_bingedrink_LL</t>
  </si>
  <si>
    <t>CDC_Places_bingedrink_UL</t>
  </si>
  <si>
    <t>CDC_Places_bingedrink</t>
  </si>
  <si>
    <t>01 = ACS 2008 - 2012
02 = ACS 2013 - 2017
03 = ACS 2018 - 2022</t>
  </si>
  <si>
    <t>Zip Code</t>
  </si>
  <si>
    <t>zip5</t>
  </si>
  <si>
    <t>zp_poptot</t>
  </si>
  <si>
    <t>zp_householdtot</t>
  </si>
  <si>
    <t>zp_popdensity</t>
  </si>
  <si>
    <t>American Community Survey Subfile</t>
  </si>
  <si>
    <t>URL:  https://www.census.gov/programs-surveys/acs/data.html</t>
  </si>
  <si>
    <t>Variable Name</t>
  </si>
  <si>
    <t>Length</t>
  </si>
  <si>
    <t>Numerator</t>
  </si>
  <si>
    <t>Denominator</t>
  </si>
  <si>
    <t>B01001</t>
  </si>
  <si>
    <t>B11011</t>
  </si>
  <si>
    <t xml:space="preserve">Pct uninsured: pop'n age &lt; 19                                                                                                                                                                                                                                            </t>
  </si>
  <si>
    <t>pct_unins_agelt19</t>
  </si>
  <si>
    <t>persons age &lt;19 years who are uninsured</t>
  </si>
  <si>
    <t>persons age &lt;19 years</t>
  </si>
  <si>
    <t xml:space="preserve">Pct uninsured: pop'n age 19-64                                                                                                                                                                                                                                             </t>
  </si>
  <si>
    <t>pct_unins_age1964</t>
  </si>
  <si>
    <t>persons age 19-64 years who are uninsured</t>
  </si>
  <si>
    <t>persons age 19-64 years</t>
  </si>
  <si>
    <t xml:space="preserve">Pct Medicaid/means-tested public coverage: pop'n age &lt; 19 years                                                                                                                                                                                                            </t>
  </si>
  <si>
    <t>pct_Mcaid_agelt19</t>
  </si>
  <si>
    <t>persons age &lt;19 years who have Medicaid/other public coverage</t>
  </si>
  <si>
    <t xml:space="preserve">Pct with Medicaid/means-tested public coverage: pop'n age 19-64                                                                                                                                                                                                            </t>
  </si>
  <si>
    <t>pct_Mcaid_age1964</t>
  </si>
  <si>
    <t>persons age 19-64 years who have Medicaid/other public coverage</t>
  </si>
  <si>
    <t xml:space="preserve">Pct with employer-sponsored insurance: pop'n age &lt; 19 years                                                                                                                                                                                                                </t>
  </si>
  <si>
    <t>pct_ESI_agelt19</t>
  </si>
  <si>
    <t>persons age &lt;19 years who have employment-related coverage</t>
  </si>
  <si>
    <t xml:space="preserve">persons age &lt; 19 years </t>
  </si>
  <si>
    <t xml:space="preserve">Pct with employer-sponsored insurance: pop'n age 19-64 years                                                                                                                                                                                                               </t>
  </si>
  <si>
    <t>pct_ESI_age1964</t>
  </si>
  <si>
    <t>persons age 19-64 years who have employment-related coverage</t>
  </si>
  <si>
    <t xml:space="preserve">Pct with direct purchase insurance: pop'n age 19-64 years                                                                                                                                                                                                                  </t>
  </si>
  <si>
    <t>pct_othpriv_1964</t>
  </si>
  <si>
    <t>persons age 19-64 with direct purchase private insurance</t>
  </si>
  <si>
    <t xml:space="preserve">Pct with Medicare: pop'n age 19-64 years                                                                                                                                                                                                                                   </t>
  </si>
  <si>
    <t>pct_Medicare_age1964</t>
  </si>
  <si>
    <t>persons age 19-64 with Medicare</t>
  </si>
  <si>
    <t xml:space="preserve">Pct receiving VA care: pop'n age 19-64 years                                                                                                                                                                                                                               </t>
  </si>
  <si>
    <t>pct_VAcare_age1964</t>
  </si>
  <si>
    <t>persons age 19-64 receiving VA care</t>
  </si>
  <si>
    <t>Insurance &amp; Health Status File Supplemental Files</t>
  </si>
  <si>
    <t>Centers for Disease Control and Prevention Places Subfile</t>
  </si>
  <si>
    <t>Time Period</t>
  </si>
  <si>
    <t>URL:  https://www.cdc.gov/places/index.html</t>
  </si>
  <si>
    <t>01= CDC Places 2022 (sourced from ACS 2015-2019)</t>
  </si>
  <si>
    <t>CDC_Places_obesity</t>
  </si>
  <si>
    <t xml:space="preserve">Model-based estimate for crude prevalence of obesity among adults, 2022                                                                                                                                                                                   </t>
  </si>
  <si>
    <t>CDC_Places_obesity_UL</t>
  </si>
  <si>
    <t xml:space="preserve">Estimated Upper confidence interval for crude prevalence of obesity among adults                                                                                                                                                                          </t>
  </si>
  <si>
    <t>CDC_Places_obesity_LL</t>
  </si>
  <si>
    <t xml:space="preserve">Estimated Lower confidence interval for crude prevalence of obesity among adults                                                                                                                                                                          </t>
  </si>
  <si>
    <t xml:space="preserve">Model-based estimate for crude prevalence of binge drinking among adults aged &gt;=18 years, 2020                                                                                                                                                            </t>
  </si>
  <si>
    <t xml:space="preserve">Estimated Upper confidence interval for crude prevalence of binge drinking among adults aged &gt;=18 years                                                                                                                                                   </t>
  </si>
  <si>
    <t xml:space="preserve">Estimated Lower confidence interval for crude prevalence of binge drinking among adults aged &gt;=18 years                                                                                                                                                   </t>
  </si>
  <si>
    <t xml:space="preserve">Model-based estimate for crude prevalence of cervical cancer screening among adult women aged 21–65 years, 2020                                                                                                                                           </t>
  </si>
  <si>
    <t xml:space="preserve">Estimated Upper confidence interval for crude prevalence of cervical cancer screening among adult women aged 21–65 years                                                                                                                                  </t>
  </si>
  <si>
    <t xml:space="preserve">Estimated Lower confidence interval for crude prevalence of cervical cancer screening among adult women aged 21–65 years                                                                                                                                  </t>
  </si>
  <si>
    <t xml:space="preserve">Model-based estimate for crude prevalence of visits to doctor for routine checkup within the past year among adults aged &gt;=18 years, 2020                                                                                                                 </t>
  </si>
  <si>
    <t xml:space="preserve">Estimated Upper confidence interval for crude prevalence of visits to doctor for routine checkup within the past year among adults aged &gt;=18 years                                                                                                        </t>
  </si>
  <si>
    <t xml:space="preserve">Estimated Lower confidence interval for crude prevalence of visits to doctor for routine checkup within the past year among adults aged &gt;=18 years                                                                                                        </t>
  </si>
  <si>
    <t xml:space="preserve">Model-based estimate for crude prevalence of fecal occult blood test, sigmoidoscopy, or colonoscopy among adults aged 50–75 years, 2020                                                                                                                   </t>
  </si>
  <si>
    <t xml:space="preserve">Estimated Upper confidence interval for crude prevalence of fecal occult blood test, sigmoidoscopy, or colonoscopy among adults aged 50–75 years                                                                                                          </t>
  </si>
  <si>
    <t xml:space="preserve">Estimated Lower confidence interval for crude prevalence of fecal occult blood test, sigmoidoscopy, or colonoscopy among adults aged 50–75 years                                                                                                          </t>
  </si>
  <si>
    <t xml:space="preserve">Model-based estimate for crude prevalence of men aged &gt;=65 years who are up to date on a core set of clinical preventive services: Flu shot past year, PPV shot ever, Colorectal cancer screening, 2020                                       </t>
  </si>
  <si>
    <t xml:space="preserve">Estimated Upper confidence interval for crude prevalence of men aged &gt;=65 years who are up to date on a core set of clinical preventive services: Flu shot past year, PPV shot ever, Colorectal cancer screening                              </t>
  </si>
  <si>
    <t xml:space="preserve">Model-based estimate for crude prevalence of older adult women aged &gt;=65 years who are up to date on a core set of clinical preventive services: Flu shot past year, PPV shot ever, Colorectal cancer screening, and Mammogram past 2 years, 2020         </t>
  </si>
  <si>
    <t>Estimated Upper confidence interval for crude prevalence of older adult women aged &gt;=65 years who are up to date on a core set of clinical preventive services: Flu shot past year, PPV shot ever, Colorectal cancer screening, and Mammogram past 2 years</t>
  </si>
  <si>
    <t>Estimated Lower confidence interval for crude prevalence of older adult women aged &gt;=65 years who are up to date on a core set of clinical preventive services: Flu shot past year, PPV shot ever, Colorectal cancer screening, and Mammogram past 2 years</t>
  </si>
  <si>
    <t xml:space="preserve">Model-based estimate for crude prevalence of current smoking among adults aged &gt;=18 years, 2020                                                                                                                                                           </t>
  </si>
  <si>
    <t xml:space="preserve">Estimated Upper confidence interval for crude prevalence of current smoking among adults aged &gt;=18 years                                                                                                                                                  </t>
  </si>
  <si>
    <t xml:space="preserve">Estimated Lower confidence interval for crude prevalence of current smoking among adults aged &gt;=18 years                                                                                                                                                  </t>
  </si>
  <si>
    <t xml:space="preserve">Model-based estimate for crude prevalence of visits to dentist or dental clinic among adults aged &gt;=18 years, 2020                                                                                                                                        </t>
  </si>
  <si>
    <t xml:space="preserve">Estimated Upper confidence interval for crude prevalence of visits to dentist or dental clinic among adults aged &gt;=18 years                                                                                                                               </t>
  </si>
  <si>
    <t xml:space="preserve">Estimated Lower confidence interval for crude prevalence of visits to dentist or dental clinic among adults aged &gt;=18 years                                                                                                                               </t>
  </si>
  <si>
    <t xml:space="preserve">Estimated Upper confidence interval for crude prevalence of fair or poor health among adults aged &gt;=18 years                                                                                                                                              </t>
  </si>
  <si>
    <t xml:space="preserve">Estimated Lower confidence interval for crude prevalence of fair or poor health among adults aged &gt;=18 years                                                                                                                                              </t>
  </si>
  <si>
    <t xml:space="preserve">Model-based estimate for crude prevalence of no leisure-time physical activity among adults aged &gt;=18 years, 2020                                                                                                                                         </t>
  </si>
  <si>
    <t xml:space="preserve">Estimated Upper confidence interval for crude prevalence of no leisure-time physical activity among adults aged &gt;=18 years                                                                                                                                </t>
  </si>
  <si>
    <t xml:space="preserve">Estimated Lower confidence interval for crude prevalence of no leisure-time physical activity among adults aged &gt;=18 years                                                                                                                                </t>
  </si>
  <si>
    <t xml:space="preserve">Model-based estimate for crude prevalence of mammography use among women aged 50–74 years, 2020                                                                                                                                                           </t>
  </si>
  <si>
    <t xml:space="preserve">Estimated Upper confidence interval for crude prevalence of mammography use among women aged 50–74 years                                                                                                                                                  </t>
  </si>
  <si>
    <t xml:space="preserve">Estimated Lower confidence interval for crude prevalence of mammography use among women aged 50–74 years                                                                                                                                                  </t>
  </si>
  <si>
    <t xml:space="preserve">Model-based estimate for crude prevalence of mental health not good for &gt;=14 days among adults aged &gt;=18 years, 2020                                                                                                                                      </t>
  </si>
  <si>
    <t xml:space="preserve">Estimated Upper confidence interval for crude prevalence of mental health not good for &gt;=14 days among adults aged &gt;=18 years                                                                                                                             </t>
  </si>
  <si>
    <t xml:space="preserve">Estimated Lower confidence interval for crude prevalence of mental health not good for &gt;=14 days among adults aged &gt;=18 years                                                                                                                             </t>
  </si>
  <si>
    <t xml:space="preserve">Behavioral Risk Factor Surveillance System (BRFSS) 2020 or 2019 data, Census Bureau 2010 population estimates, 
and American Community Survey (ACS) 2015–2019 estimates.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</si>
</sst>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C76952-58A3-4432-B833-019F53CAD116}" name="Table2" displayName="Table2" ref="A4:H44" totalsRowShown="0" headerRowDxfId="16" dataDxfId="15">
  <autoFilter ref="A4:H44" xr:uid="{5D5660D2-6849-40ED-96B5-0795C8D75637}"/>
  <tableColumns count="8">
    <tableColumn id="2" xr3:uid="{59BBC62E-471F-4AF7-95E7-D5830EB90232}" name="Variable Name" dataDxfId="14"/>
    <tableColumn id="1" xr3:uid="{0991C5C4-84AF-4251-A1FD-583024C1B6E1}" name="Description" dataDxfId="13"/>
    <tableColumn id="7" xr3:uid="{65EF9D86-43FC-4CB1-A03C-E3CE6AD9E456}" name="Column" dataDxfId="12"/>
    <tableColumn id="10" xr3:uid="{5D54F872-08F9-4797-A437-8D101FC85122}" name="Length" dataDxfId="11"/>
    <tableColumn id="5" xr3:uid="{2BE968A7-B1B7-4C17-8006-5AEC23898173}" name="Format" dataDxfId="10"/>
    <tableColumn id="11" xr3:uid="{BD0E6A16-0FFB-49AC-AE4A-0FCE642868B6}" name="Table" dataDxfId="9"/>
    <tableColumn id="3" xr3:uid="{1BDA6A83-5363-4DE7-9367-1D0029F36119}" name="Numerator" dataDxfId="8"/>
    <tableColumn id="4" xr3:uid="{B65C9529-D646-4FB1-8C42-1FD5C2415AE8}" name="Denominator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06D9AD-C782-4E05-981D-1E361F39AA13}" name="Table264" displayName="Table264" ref="A5:E46" totalsRowShown="0" headerRowDxfId="6" dataDxfId="5">
  <autoFilter ref="A5:E46" xr:uid="{E406D9AD-C782-4E05-981D-1E361F39AA13}"/>
  <tableColumns count="5">
    <tableColumn id="2" xr3:uid="{D43F8AE4-44F5-4931-9B1B-381EB41604F1}" name="Variable Name" dataDxfId="4"/>
    <tableColumn id="1" xr3:uid="{3D4B09C2-DD16-43F3-9459-A69B33514B4B}" name="Description" dataDxfId="3"/>
    <tableColumn id="7" xr3:uid="{58B10885-31D8-457E-887B-59D395E21D98}" name="Column" dataDxfId="2"/>
    <tableColumn id="10" xr3:uid="{B760DC7D-9344-4665-A902-D2104BE81E2A}" name="Length" dataDxfId="1"/>
    <tableColumn id="5" xr3:uid="{0A4CE7F2-1D76-42BF-9571-023CD0CA2C83}" name="Forma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155A-5579-42B0-A39B-FA961B56C077}">
  <dimension ref="A1:I46"/>
  <sheetViews>
    <sheetView tabSelected="1" zoomScale="115" zoomScaleNormal="115" workbookViewId="0">
      <selection sqref="A1:H1"/>
    </sheetView>
  </sheetViews>
  <sheetFormatPr defaultRowHeight="15" x14ac:dyDescent="0.25"/>
  <cols>
    <col min="1" max="1" width="30.5703125" style="3" customWidth="1"/>
    <col min="2" max="2" width="40" style="3" customWidth="1"/>
    <col min="3" max="3" width="8.7109375" style="14" customWidth="1"/>
    <col min="4" max="4" width="8.7109375" style="10" customWidth="1"/>
    <col min="5" max="5" width="22.140625" style="3" customWidth="1"/>
    <col min="6" max="6" width="11.42578125" style="3" customWidth="1"/>
    <col min="7" max="7" width="13.85546875" style="3" customWidth="1"/>
    <col min="8" max="8" width="16.42578125" style="3" customWidth="1"/>
    <col min="9" max="9" width="23.42578125" style="3" customWidth="1"/>
    <col min="10" max="10" width="36.42578125" style="5" customWidth="1"/>
    <col min="11" max="16384" width="9.140625" style="5"/>
  </cols>
  <sheetData>
    <row r="1" spans="1:9" x14ac:dyDescent="0.25">
      <c r="A1" s="21" t="s">
        <v>114</v>
      </c>
      <c r="B1" s="22"/>
      <c r="C1" s="22"/>
      <c r="D1" s="22"/>
      <c r="E1" s="22"/>
      <c r="F1" s="22"/>
      <c r="G1" s="22"/>
      <c r="H1" s="22"/>
      <c r="I1" s="4"/>
    </row>
    <row r="2" spans="1:9" x14ac:dyDescent="0.25">
      <c r="A2" s="21" t="s">
        <v>159</v>
      </c>
      <c r="B2" s="22"/>
      <c r="C2" s="22"/>
      <c r="D2" s="22"/>
      <c r="E2" s="22"/>
      <c r="F2" s="22"/>
      <c r="G2" s="22"/>
      <c r="H2" s="22"/>
      <c r="I2" s="5"/>
    </row>
    <row r="3" spans="1:9" x14ac:dyDescent="0.25">
      <c r="A3" s="21" t="s">
        <v>160</v>
      </c>
      <c r="B3" s="22"/>
      <c r="C3" s="22"/>
      <c r="D3" s="22"/>
      <c r="E3" s="22"/>
      <c r="F3" s="22"/>
      <c r="G3" s="22"/>
      <c r="H3" s="22"/>
      <c r="I3" s="5"/>
    </row>
    <row r="4" spans="1:9" x14ac:dyDescent="0.25">
      <c r="A4" s="6" t="s">
        <v>161</v>
      </c>
      <c r="B4" s="3" t="s">
        <v>113</v>
      </c>
      <c r="C4" s="10" t="s">
        <v>112</v>
      </c>
      <c r="D4" s="10" t="s">
        <v>162</v>
      </c>
      <c r="E4" s="3" t="s">
        <v>111</v>
      </c>
      <c r="F4" s="3" t="s">
        <v>110</v>
      </c>
      <c r="G4" s="3" t="s">
        <v>163</v>
      </c>
      <c r="H4" s="3" t="s">
        <v>164</v>
      </c>
      <c r="I4" s="5"/>
    </row>
    <row r="5" spans="1:9" s="9" customFormat="1" ht="38.25" x14ac:dyDescent="0.25">
      <c r="A5" s="7" t="s">
        <v>108</v>
      </c>
      <c r="B5" s="7" t="s">
        <v>109</v>
      </c>
      <c r="C5" s="11">
        <v>1</v>
      </c>
      <c r="D5" s="11">
        <v>2</v>
      </c>
      <c r="E5" s="8" t="s">
        <v>153</v>
      </c>
      <c r="F5" s="8"/>
      <c r="G5" s="8"/>
      <c r="H5" s="8"/>
      <c r="I5" s="8"/>
    </row>
    <row r="6" spans="1:9" s="9" customFormat="1" ht="12.75" x14ac:dyDescent="0.25">
      <c r="A6" s="8" t="s">
        <v>155</v>
      </c>
      <c r="B6" s="8" t="s">
        <v>154</v>
      </c>
      <c r="C6" s="12">
        <f>C5+D5</f>
        <v>3</v>
      </c>
      <c r="D6" s="12">
        <v>5</v>
      </c>
      <c r="E6" s="8"/>
      <c r="F6" s="8"/>
      <c r="G6" s="8"/>
      <c r="H6" s="8"/>
    </row>
    <row r="7" spans="1:9" s="9" customFormat="1" ht="12.75" x14ac:dyDescent="0.25">
      <c r="A7" s="8" t="s">
        <v>156</v>
      </c>
      <c r="B7" s="8" t="s">
        <v>107</v>
      </c>
      <c r="C7" s="12">
        <f t="shared" ref="C7:C9" si="0">C6+D6</f>
        <v>8</v>
      </c>
      <c r="D7" s="12">
        <v>10</v>
      </c>
      <c r="E7" s="8"/>
      <c r="F7" s="8" t="s">
        <v>165</v>
      </c>
      <c r="G7" s="8"/>
      <c r="H7" s="8" t="s">
        <v>60</v>
      </c>
    </row>
    <row r="8" spans="1:9" s="9" customFormat="1" ht="12.75" x14ac:dyDescent="0.25">
      <c r="A8" s="8" t="s">
        <v>157</v>
      </c>
      <c r="B8" s="8" t="s">
        <v>106</v>
      </c>
      <c r="C8" s="12">
        <f t="shared" si="0"/>
        <v>18</v>
      </c>
      <c r="D8" s="12">
        <v>10</v>
      </c>
      <c r="E8" s="8"/>
      <c r="F8" s="8" t="s">
        <v>166</v>
      </c>
      <c r="G8" s="8"/>
      <c r="H8" s="8" t="s">
        <v>105</v>
      </c>
    </row>
    <row r="9" spans="1:9" s="9" customFormat="1" ht="25.5" x14ac:dyDescent="0.25">
      <c r="A9" s="8" t="s">
        <v>158</v>
      </c>
      <c r="B9" s="8" t="s">
        <v>104</v>
      </c>
      <c r="C9" s="12">
        <f t="shared" si="0"/>
        <v>28</v>
      </c>
      <c r="D9" s="12">
        <v>8</v>
      </c>
      <c r="E9" s="8"/>
      <c r="F9" s="8"/>
      <c r="G9" s="8" t="s">
        <v>60</v>
      </c>
      <c r="H9" s="8" t="s">
        <v>103</v>
      </c>
      <c r="I9" s="8"/>
    </row>
    <row r="10" spans="1:9" s="9" customFormat="1" ht="51" x14ac:dyDescent="0.25">
      <c r="A10" s="8" t="s">
        <v>101</v>
      </c>
      <c r="B10" s="8" t="s">
        <v>102</v>
      </c>
      <c r="C10" s="11">
        <f t="shared" ref="C10:C44" si="1">D9 + C9</f>
        <v>36</v>
      </c>
      <c r="D10" s="12">
        <v>6</v>
      </c>
      <c r="E10" s="8"/>
      <c r="F10" s="8" t="s">
        <v>65</v>
      </c>
      <c r="G10" s="8" t="s">
        <v>100</v>
      </c>
      <c r="H10" s="8" t="s">
        <v>99</v>
      </c>
    </row>
    <row r="11" spans="1:9" s="9" customFormat="1" ht="51" x14ac:dyDescent="0.25">
      <c r="A11" s="8" t="s">
        <v>97</v>
      </c>
      <c r="B11" s="8" t="s">
        <v>98</v>
      </c>
      <c r="C11" s="11">
        <f t="shared" si="1"/>
        <v>42</v>
      </c>
      <c r="D11" s="12">
        <v>6</v>
      </c>
      <c r="E11" s="8"/>
      <c r="F11" s="8" t="s">
        <v>65</v>
      </c>
      <c r="G11" s="8" t="s">
        <v>96</v>
      </c>
      <c r="H11" s="8" t="s">
        <v>95</v>
      </c>
    </row>
    <row r="12" spans="1:9" s="9" customFormat="1" ht="51" x14ac:dyDescent="0.25">
      <c r="A12" s="8" t="s">
        <v>93</v>
      </c>
      <c r="B12" s="8" t="s">
        <v>94</v>
      </c>
      <c r="C12" s="11">
        <f t="shared" si="1"/>
        <v>48</v>
      </c>
      <c r="D12" s="12">
        <v>6</v>
      </c>
      <c r="E12" s="8"/>
      <c r="F12" s="8" t="s">
        <v>65</v>
      </c>
      <c r="G12" s="8" t="s">
        <v>92</v>
      </c>
      <c r="H12" s="8" t="s">
        <v>91</v>
      </c>
    </row>
    <row r="13" spans="1:9" s="9" customFormat="1" ht="51" x14ac:dyDescent="0.25">
      <c r="A13" s="8" t="s">
        <v>89</v>
      </c>
      <c r="B13" s="8" t="s">
        <v>90</v>
      </c>
      <c r="C13" s="11">
        <f t="shared" si="1"/>
        <v>54</v>
      </c>
      <c r="D13" s="12">
        <v>6</v>
      </c>
      <c r="E13" s="8"/>
      <c r="F13" s="8" t="s">
        <v>65</v>
      </c>
      <c r="G13" s="8" t="s">
        <v>88</v>
      </c>
      <c r="H13" s="8" t="s">
        <v>87</v>
      </c>
    </row>
    <row r="14" spans="1:9" s="9" customFormat="1" ht="51" x14ac:dyDescent="0.25">
      <c r="A14" s="8" t="s">
        <v>85</v>
      </c>
      <c r="B14" s="8" t="s">
        <v>86</v>
      </c>
      <c r="C14" s="11">
        <f t="shared" si="1"/>
        <v>60</v>
      </c>
      <c r="D14" s="12">
        <v>6</v>
      </c>
      <c r="E14" s="8"/>
      <c r="F14" s="8" t="s">
        <v>65</v>
      </c>
      <c r="G14" s="8" t="s">
        <v>84</v>
      </c>
      <c r="H14" s="8" t="s">
        <v>83</v>
      </c>
    </row>
    <row r="15" spans="1:9" s="9" customFormat="1" ht="51" x14ac:dyDescent="0.25">
      <c r="A15" s="8" t="s">
        <v>81</v>
      </c>
      <c r="B15" s="8" t="s">
        <v>82</v>
      </c>
      <c r="C15" s="11">
        <f t="shared" si="1"/>
        <v>66</v>
      </c>
      <c r="D15" s="12">
        <v>6</v>
      </c>
      <c r="E15" s="8"/>
      <c r="F15" s="8" t="s">
        <v>65</v>
      </c>
      <c r="G15" s="8" t="s">
        <v>80</v>
      </c>
      <c r="H15" s="8" t="s">
        <v>79</v>
      </c>
    </row>
    <row r="16" spans="1:9" s="9" customFormat="1" ht="63.75" x14ac:dyDescent="0.25">
      <c r="A16" s="8" t="s">
        <v>77</v>
      </c>
      <c r="B16" s="8" t="s">
        <v>78</v>
      </c>
      <c r="C16" s="11">
        <f t="shared" si="1"/>
        <v>72</v>
      </c>
      <c r="D16" s="12">
        <v>6</v>
      </c>
      <c r="E16" s="8"/>
      <c r="F16" s="8" t="s">
        <v>65</v>
      </c>
      <c r="G16" s="8" t="s">
        <v>76</v>
      </c>
      <c r="H16" s="8" t="s">
        <v>75</v>
      </c>
    </row>
    <row r="17" spans="1:8" s="9" customFormat="1" ht="76.5" x14ac:dyDescent="0.25">
      <c r="A17" s="8" t="s">
        <v>73</v>
      </c>
      <c r="B17" s="8" t="s">
        <v>74</v>
      </c>
      <c r="C17" s="11">
        <f t="shared" si="1"/>
        <v>78</v>
      </c>
      <c r="D17" s="12">
        <v>6</v>
      </c>
      <c r="E17" s="8"/>
      <c r="F17" s="8" t="s">
        <v>65</v>
      </c>
      <c r="G17" s="8" t="s">
        <v>72</v>
      </c>
      <c r="H17" s="8" t="s">
        <v>71</v>
      </c>
    </row>
    <row r="18" spans="1:8" s="9" customFormat="1" ht="38.25" x14ac:dyDescent="0.25">
      <c r="A18" s="8" t="s">
        <v>69</v>
      </c>
      <c r="B18" s="8" t="s">
        <v>70</v>
      </c>
      <c r="C18" s="11">
        <f t="shared" si="1"/>
        <v>84</v>
      </c>
      <c r="D18" s="12">
        <v>6</v>
      </c>
      <c r="E18" s="8"/>
      <c r="F18" s="8" t="s">
        <v>65</v>
      </c>
      <c r="G18" s="8" t="s">
        <v>68</v>
      </c>
      <c r="H18" s="8" t="s">
        <v>56</v>
      </c>
    </row>
    <row r="19" spans="1:8" s="9" customFormat="1" ht="38.25" x14ac:dyDescent="0.25">
      <c r="A19" s="8" t="s">
        <v>168</v>
      </c>
      <c r="B19" s="8" t="s">
        <v>167</v>
      </c>
      <c r="C19" s="11">
        <f t="shared" si="1"/>
        <v>90</v>
      </c>
      <c r="D19" s="12">
        <v>6</v>
      </c>
      <c r="E19" s="8"/>
      <c r="F19" s="8" t="s">
        <v>65</v>
      </c>
      <c r="G19" s="8" t="s">
        <v>169</v>
      </c>
      <c r="H19" s="8" t="s">
        <v>170</v>
      </c>
    </row>
    <row r="20" spans="1:8" s="9" customFormat="1" ht="45" customHeight="1" x14ac:dyDescent="0.25">
      <c r="A20" s="8" t="s">
        <v>66</v>
      </c>
      <c r="B20" s="8" t="s">
        <v>67</v>
      </c>
      <c r="C20" s="11">
        <f t="shared" si="1"/>
        <v>96</v>
      </c>
      <c r="D20" s="12">
        <v>6</v>
      </c>
      <c r="E20" s="8"/>
      <c r="F20" s="8" t="s">
        <v>65</v>
      </c>
      <c r="G20" s="8" t="s">
        <v>64</v>
      </c>
      <c r="H20" s="8" t="s">
        <v>22</v>
      </c>
    </row>
    <row r="21" spans="1:8" s="9" customFormat="1" ht="38.25" x14ac:dyDescent="0.25">
      <c r="A21" s="8" t="s">
        <v>172</v>
      </c>
      <c r="B21" s="8" t="s">
        <v>171</v>
      </c>
      <c r="C21" s="11">
        <f t="shared" si="1"/>
        <v>102</v>
      </c>
      <c r="D21" s="12">
        <v>6</v>
      </c>
      <c r="E21" s="8"/>
      <c r="F21" s="8" t="s">
        <v>65</v>
      </c>
      <c r="G21" s="8" t="s">
        <v>173</v>
      </c>
      <c r="H21" s="8" t="s">
        <v>174</v>
      </c>
    </row>
    <row r="22" spans="1:8" s="9" customFormat="1" ht="38.25" x14ac:dyDescent="0.25">
      <c r="A22" s="8" t="s">
        <v>62</v>
      </c>
      <c r="B22" s="8" t="s">
        <v>63</v>
      </c>
      <c r="C22" s="11">
        <f t="shared" si="1"/>
        <v>108</v>
      </c>
      <c r="D22" s="12">
        <v>6</v>
      </c>
      <c r="E22" s="8"/>
      <c r="F22" s="8" t="s">
        <v>50</v>
      </c>
      <c r="G22" s="8" t="s">
        <v>61</v>
      </c>
      <c r="H22" s="8" t="s">
        <v>60</v>
      </c>
    </row>
    <row r="23" spans="1:8" s="9" customFormat="1" ht="63.75" x14ac:dyDescent="0.25">
      <c r="A23" s="8" t="s">
        <v>58</v>
      </c>
      <c r="B23" s="8" t="s">
        <v>59</v>
      </c>
      <c r="C23" s="11">
        <f t="shared" si="1"/>
        <v>114</v>
      </c>
      <c r="D23" s="12">
        <v>6</v>
      </c>
      <c r="E23" s="8"/>
      <c r="F23" s="8" t="s">
        <v>50</v>
      </c>
      <c r="G23" s="8" t="s">
        <v>57</v>
      </c>
      <c r="H23" s="8" t="s">
        <v>56</v>
      </c>
    </row>
    <row r="24" spans="1:8" s="9" customFormat="1" ht="63.75" x14ac:dyDescent="0.25">
      <c r="A24" s="8" t="s">
        <v>176</v>
      </c>
      <c r="B24" s="8" t="s">
        <v>175</v>
      </c>
      <c r="C24" s="11">
        <f t="shared" si="1"/>
        <v>120</v>
      </c>
      <c r="D24" s="12">
        <v>6</v>
      </c>
      <c r="E24" s="8"/>
      <c r="F24" s="8" t="s">
        <v>50</v>
      </c>
      <c r="G24" s="8" t="s">
        <v>177</v>
      </c>
      <c r="H24" s="8" t="s">
        <v>170</v>
      </c>
    </row>
    <row r="25" spans="1:8" s="9" customFormat="1" ht="63.75" x14ac:dyDescent="0.25">
      <c r="A25" s="8" t="s">
        <v>54</v>
      </c>
      <c r="B25" s="8" t="s">
        <v>55</v>
      </c>
      <c r="C25" s="11">
        <f t="shared" si="1"/>
        <v>126</v>
      </c>
      <c r="D25" s="12">
        <v>6</v>
      </c>
      <c r="E25" s="8"/>
      <c r="F25" s="8" t="s">
        <v>50</v>
      </c>
      <c r="G25" s="8" t="s">
        <v>53</v>
      </c>
      <c r="H25" s="8" t="s">
        <v>22</v>
      </c>
    </row>
    <row r="26" spans="1:8" s="9" customFormat="1" ht="63.75" x14ac:dyDescent="0.25">
      <c r="A26" s="8" t="s">
        <v>179</v>
      </c>
      <c r="B26" s="8" t="s">
        <v>178</v>
      </c>
      <c r="C26" s="11">
        <f t="shared" si="1"/>
        <v>132</v>
      </c>
      <c r="D26" s="12">
        <v>6</v>
      </c>
      <c r="E26" s="8"/>
      <c r="F26" s="8" t="s">
        <v>50</v>
      </c>
      <c r="G26" s="8" t="s">
        <v>180</v>
      </c>
      <c r="H26" s="8" t="s">
        <v>174</v>
      </c>
    </row>
    <row r="27" spans="1:8" s="9" customFormat="1" ht="51" x14ac:dyDescent="0.25">
      <c r="A27" s="8" t="s">
        <v>51</v>
      </c>
      <c r="B27" s="8" t="s">
        <v>52</v>
      </c>
      <c r="C27" s="11">
        <f t="shared" si="1"/>
        <v>138</v>
      </c>
      <c r="D27" s="12">
        <v>6</v>
      </c>
      <c r="E27" s="8"/>
      <c r="F27" s="8" t="s">
        <v>50</v>
      </c>
      <c r="G27" s="8" t="s">
        <v>49</v>
      </c>
      <c r="H27" s="8" t="s">
        <v>37</v>
      </c>
    </row>
    <row r="28" spans="1:8" s="9" customFormat="1" ht="76.5" x14ac:dyDescent="0.25">
      <c r="A28" s="8" t="s">
        <v>47</v>
      </c>
      <c r="B28" s="8" t="s">
        <v>48</v>
      </c>
      <c r="C28" s="11">
        <f t="shared" si="1"/>
        <v>144</v>
      </c>
      <c r="D28" s="12">
        <v>6</v>
      </c>
      <c r="E28" s="8"/>
      <c r="F28" s="8" t="s">
        <v>39</v>
      </c>
      <c r="G28" s="8" t="s">
        <v>46</v>
      </c>
      <c r="H28" s="8" t="s">
        <v>45</v>
      </c>
    </row>
    <row r="29" spans="1:8" s="9" customFormat="1" ht="76.5" x14ac:dyDescent="0.25">
      <c r="A29" s="8" t="s">
        <v>182</v>
      </c>
      <c r="B29" s="8" t="s">
        <v>181</v>
      </c>
      <c r="C29" s="11">
        <f t="shared" si="1"/>
        <v>150</v>
      </c>
      <c r="D29" s="12">
        <v>6</v>
      </c>
      <c r="E29" s="8"/>
      <c r="F29" s="8" t="s">
        <v>39</v>
      </c>
      <c r="G29" s="8" t="s">
        <v>183</v>
      </c>
      <c r="H29" s="8" t="s">
        <v>184</v>
      </c>
    </row>
    <row r="30" spans="1:8" s="9" customFormat="1" ht="76.5" x14ac:dyDescent="0.25">
      <c r="A30" s="8" t="s">
        <v>43</v>
      </c>
      <c r="B30" s="8" t="s">
        <v>44</v>
      </c>
      <c r="C30" s="11">
        <f t="shared" si="1"/>
        <v>156</v>
      </c>
      <c r="D30" s="12">
        <v>6</v>
      </c>
      <c r="E30" s="8"/>
      <c r="F30" s="8" t="s">
        <v>39</v>
      </c>
      <c r="G30" s="8" t="s">
        <v>42</v>
      </c>
      <c r="H30" s="8" t="s">
        <v>22</v>
      </c>
    </row>
    <row r="31" spans="1:8" s="9" customFormat="1" ht="76.5" x14ac:dyDescent="0.25">
      <c r="A31" s="8" t="s">
        <v>186</v>
      </c>
      <c r="B31" s="8" t="s">
        <v>185</v>
      </c>
      <c r="C31" s="11">
        <f t="shared" si="1"/>
        <v>162</v>
      </c>
      <c r="D31" s="12">
        <v>6</v>
      </c>
      <c r="E31" s="8"/>
      <c r="F31" s="8" t="s">
        <v>39</v>
      </c>
      <c r="G31" s="8" t="s">
        <v>187</v>
      </c>
      <c r="H31" s="8" t="s">
        <v>174</v>
      </c>
    </row>
    <row r="32" spans="1:8" s="9" customFormat="1" ht="76.5" x14ac:dyDescent="0.25">
      <c r="A32" s="8" t="s">
        <v>40</v>
      </c>
      <c r="B32" s="8" t="s">
        <v>41</v>
      </c>
      <c r="C32" s="11">
        <f t="shared" si="1"/>
        <v>168</v>
      </c>
      <c r="D32" s="12">
        <v>6</v>
      </c>
      <c r="E32" s="8"/>
      <c r="F32" s="8" t="s">
        <v>39</v>
      </c>
      <c r="G32" s="8" t="s">
        <v>38</v>
      </c>
      <c r="H32" s="8" t="s">
        <v>37</v>
      </c>
    </row>
    <row r="33" spans="1:9" s="9" customFormat="1" ht="75" customHeight="1" x14ac:dyDescent="0.25">
      <c r="A33" s="8" t="s">
        <v>35</v>
      </c>
      <c r="B33" s="8" t="s">
        <v>36</v>
      </c>
      <c r="C33" s="11">
        <f t="shared" si="1"/>
        <v>174</v>
      </c>
      <c r="D33" s="12">
        <v>6</v>
      </c>
      <c r="E33" s="8"/>
      <c r="F33" s="8" t="s">
        <v>31</v>
      </c>
      <c r="G33" s="8" t="s">
        <v>34</v>
      </c>
      <c r="H33" s="8" t="s">
        <v>22</v>
      </c>
    </row>
    <row r="34" spans="1:9" s="9" customFormat="1" ht="75" customHeight="1" x14ac:dyDescent="0.25">
      <c r="A34" s="8" t="s">
        <v>189</v>
      </c>
      <c r="B34" s="8" t="s">
        <v>188</v>
      </c>
      <c r="C34" s="11">
        <f t="shared" si="1"/>
        <v>180</v>
      </c>
      <c r="D34" s="12">
        <v>6</v>
      </c>
      <c r="E34" s="8"/>
      <c r="F34" s="8" t="s">
        <v>31</v>
      </c>
      <c r="G34" s="8" t="s">
        <v>190</v>
      </c>
      <c r="H34" s="8" t="s">
        <v>174</v>
      </c>
    </row>
    <row r="35" spans="1:9" s="9" customFormat="1" ht="76.5" x14ac:dyDescent="0.25">
      <c r="A35" s="8" t="s">
        <v>32</v>
      </c>
      <c r="B35" s="8" t="s">
        <v>33</v>
      </c>
      <c r="C35" s="11">
        <f t="shared" si="1"/>
        <v>186</v>
      </c>
      <c r="D35" s="12">
        <v>6</v>
      </c>
      <c r="E35" s="8"/>
      <c r="F35" s="8" t="s">
        <v>31</v>
      </c>
      <c r="G35" s="8" t="s">
        <v>30</v>
      </c>
      <c r="H35" s="8" t="s">
        <v>17</v>
      </c>
    </row>
    <row r="36" spans="1:9" s="9" customFormat="1" ht="38.25" x14ac:dyDescent="0.25">
      <c r="A36" s="8" t="s">
        <v>28</v>
      </c>
      <c r="B36" s="8" t="s">
        <v>29</v>
      </c>
      <c r="C36" s="11">
        <f t="shared" si="1"/>
        <v>192</v>
      </c>
      <c r="D36" s="12">
        <v>6</v>
      </c>
      <c r="E36" s="8"/>
      <c r="F36" s="8" t="s">
        <v>27</v>
      </c>
      <c r="G36" s="8" t="s">
        <v>26</v>
      </c>
      <c r="H36" s="8" t="s">
        <v>22</v>
      </c>
    </row>
    <row r="37" spans="1:9" s="9" customFormat="1" ht="38.25" x14ac:dyDescent="0.25">
      <c r="A37" s="8" t="s">
        <v>192</v>
      </c>
      <c r="B37" s="8" t="s">
        <v>191</v>
      </c>
      <c r="C37" s="11">
        <f t="shared" si="1"/>
        <v>198</v>
      </c>
      <c r="D37" s="12">
        <v>6</v>
      </c>
      <c r="E37" s="8"/>
      <c r="F37" s="8" t="s">
        <v>27</v>
      </c>
      <c r="G37" s="8" t="s">
        <v>193</v>
      </c>
      <c r="H37" s="8" t="s">
        <v>174</v>
      </c>
    </row>
    <row r="38" spans="1:9" s="9" customFormat="1" ht="45" customHeight="1" x14ac:dyDescent="0.25">
      <c r="A38" s="8" t="s">
        <v>24</v>
      </c>
      <c r="B38" s="8" t="s">
        <v>25</v>
      </c>
      <c r="C38" s="11">
        <f t="shared" si="1"/>
        <v>204</v>
      </c>
      <c r="D38" s="12">
        <v>6</v>
      </c>
      <c r="E38" s="8"/>
      <c r="F38" s="8" t="s">
        <v>19</v>
      </c>
      <c r="G38" s="8" t="s">
        <v>23</v>
      </c>
      <c r="H38" s="8" t="s">
        <v>22</v>
      </c>
    </row>
    <row r="39" spans="1:9" s="9" customFormat="1" ht="45" customHeight="1" x14ac:dyDescent="0.25">
      <c r="A39" s="8" t="s">
        <v>195</v>
      </c>
      <c r="B39" s="8" t="s">
        <v>194</v>
      </c>
      <c r="C39" s="11">
        <f t="shared" si="1"/>
        <v>210</v>
      </c>
      <c r="D39" s="12">
        <v>6</v>
      </c>
      <c r="E39" s="8"/>
      <c r="F39" s="8" t="s">
        <v>19</v>
      </c>
      <c r="G39" s="8" t="s">
        <v>196</v>
      </c>
      <c r="H39" s="8" t="s">
        <v>174</v>
      </c>
    </row>
    <row r="40" spans="1:9" s="9" customFormat="1" ht="51" x14ac:dyDescent="0.25">
      <c r="A40" s="8" t="s">
        <v>20</v>
      </c>
      <c r="B40" s="8" t="s">
        <v>21</v>
      </c>
      <c r="C40" s="11">
        <f t="shared" si="1"/>
        <v>216</v>
      </c>
      <c r="D40" s="12">
        <v>6</v>
      </c>
      <c r="E40" s="8"/>
      <c r="F40" s="8" t="s">
        <v>19</v>
      </c>
      <c r="G40" s="8" t="s">
        <v>18</v>
      </c>
      <c r="H40" s="8" t="s">
        <v>17</v>
      </c>
    </row>
    <row r="41" spans="1:9" s="9" customFormat="1" ht="30.75" customHeight="1" x14ac:dyDescent="0.25">
      <c r="A41" s="8" t="s">
        <v>15</v>
      </c>
      <c r="B41" s="8" t="s">
        <v>16</v>
      </c>
      <c r="C41" s="11">
        <f t="shared" si="1"/>
        <v>222</v>
      </c>
      <c r="D41" s="12">
        <v>6</v>
      </c>
      <c r="E41" s="8"/>
      <c r="F41" s="8" t="s">
        <v>14</v>
      </c>
      <c r="G41" s="8" t="s">
        <v>13</v>
      </c>
      <c r="H41" s="8" t="s">
        <v>0</v>
      </c>
    </row>
    <row r="42" spans="1:9" s="9" customFormat="1" ht="75" customHeight="1" x14ac:dyDescent="0.25">
      <c r="A42" s="8" t="s">
        <v>11</v>
      </c>
      <c r="B42" s="8" t="s">
        <v>12</v>
      </c>
      <c r="C42" s="11">
        <f t="shared" si="1"/>
        <v>228</v>
      </c>
      <c r="D42" s="12">
        <v>6</v>
      </c>
      <c r="E42" s="8"/>
      <c r="F42" s="8" t="s">
        <v>10</v>
      </c>
      <c r="G42" s="8" t="s">
        <v>9</v>
      </c>
      <c r="H42" s="8" t="s">
        <v>0</v>
      </c>
    </row>
    <row r="43" spans="1:9" s="9" customFormat="1" ht="38.25" x14ac:dyDescent="0.25">
      <c r="A43" s="8" t="s">
        <v>7</v>
      </c>
      <c r="B43" s="8" t="s">
        <v>8</v>
      </c>
      <c r="C43" s="11">
        <f t="shared" si="1"/>
        <v>234</v>
      </c>
      <c r="D43" s="12">
        <v>6</v>
      </c>
      <c r="E43" s="8"/>
      <c r="F43" s="8" t="s">
        <v>6</v>
      </c>
      <c r="G43" s="8" t="s">
        <v>5</v>
      </c>
      <c r="H43" s="8" t="s">
        <v>0</v>
      </c>
    </row>
    <row r="44" spans="1:9" s="9" customFormat="1" ht="51" x14ac:dyDescent="0.25">
      <c r="A44" s="8" t="s">
        <v>3</v>
      </c>
      <c r="B44" s="8" t="s">
        <v>4</v>
      </c>
      <c r="C44" s="11">
        <f t="shared" si="1"/>
        <v>240</v>
      </c>
      <c r="D44" s="12">
        <v>6</v>
      </c>
      <c r="E44" s="8"/>
      <c r="F44" s="8" t="s">
        <v>2</v>
      </c>
      <c r="G44" s="8" t="s">
        <v>1</v>
      </c>
      <c r="H44" s="8" t="s">
        <v>0</v>
      </c>
    </row>
    <row r="45" spans="1:9" s="9" customFormat="1" ht="12.75" x14ac:dyDescent="0.2">
      <c r="A45" s="8"/>
      <c r="B45" s="8"/>
      <c r="C45" s="13"/>
      <c r="D45" s="12"/>
      <c r="E45" s="8"/>
      <c r="F45" s="8"/>
      <c r="G45" s="8"/>
      <c r="H45" s="8"/>
      <c r="I45" s="8"/>
    </row>
    <row r="46" spans="1:9" s="9" customFormat="1" ht="12.75" x14ac:dyDescent="0.2">
      <c r="A46" s="8"/>
      <c r="B46" s="8"/>
      <c r="C46" s="13"/>
      <c r="D46" s="12"/>
      <c r="E46" s="8"/>
      <c r="F46" s="8"/>
      <c r="G46" s="8"/>
      <c r="H46" s="8"/>
      <c r="I46" s="8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8737-768A-4065-82B8-E2144B8EA2D6}">
  <dimension ref="A1:F46"/>
  <sheetViews>
    <sheetView zoomScale="115" zoomScaleNormal="115" workbookViewId="0">
      <selection activeCell="B10" sqref="B10"/>
    </sheetView>
  </sheetViews>
  <sheetFormatPr defaultRowHeight="15" x14ac:dyDescent="0.25"/>
  <cols>
    <col min="1" max="1" width="30.7109375" style="2" customWidth="1"/>
    <col min="2" max="2" width="40" style="2" customWidth="1"/>
    <col min="3" max="3" width="8.7109375" style="14" customWidth="1"/>
    <col min="4" max="4" width="8.7109375" style="10" customWidth="1"/>
    <col min="5" max="5" width="47" style="3" customWidth="1"/>
    <col min="6" max="6" width="26.140625" style="1" customWidth="1"/>
    <col min="7" max="7" width="36.42578125" style="1" customWidth="1"/>
    <col min="8" max="16384" width="9.140625" style="1"/>
  </cols>
  <sheetData>
    <row r="1" spans="1:6" s="15" customFormat="1" x14ac:dyDescent="0.25">
      <c r="A1" s="23" t="s">
        <v>197</v>
      </c>
      <c r="B1" s="24"/>
      <c r="C1" s="24"/>
      <c r="D1" s="24"/>
      <c r="E1" s="24"/>
      <c r="F1" s="16"/>
    </row>
    <row r="2" spans="1:6" s="15" customFormat="1" x14ac:dyDescent="0.25">
      <c r="A2" s="23" t="s">
        <v>198</v>
      </c>
      <c r="B2" s="24"/>
      <c r="C2" s="24"/>
      <c r="D2" s="24"/>
      <c r="E2" s="24"/>
    </row>
    <row r="3" spans="1:6" s="15" customFormat="1" x14ac:dyDescent="0.25">
      <c r="A3" s="23" t="s">
        <v>200</v>
      </c>
      <c r="B3" s="22"/>
      <c r="C3" s="22"/>
      <c r="D3" s="22"/>
      <c r="E3" s="22"/>
    </row>
    <row r="4" spans="1:6" s="15" customFormat="1" ht="30" customHeight="1" x14ac:dyDescent="0.25">
      <c r="A4" s="25" t="s">
        <v>242</v>
      </c>
      <c r="B4" s="22"/>
      <c r="C4" s="22"/>
      <c r="D4" s="22"/>
      <c r="E4" s="22"/>
    </row>
    <row r="5" spans="1:6" s="15" customFormat="1" x14ac:dyDescent="0.25">
      <c r="A5" s="17" t="s">
        <v>161</v>
      </c>
      <c r="B5" s="17" t="s">
        <v>113</v>
      </c>
      <c r="C5" s="18" t="s">
        <v>112</v>
      </c>
      <c r="D5" s="18" t="s">
        <v>162</v>
      </c>
      <c r="E5" s="6" t="s">
        <v>111</v>
      </c>
    </row>
    <row r="6" spans="1:6" s="20" customFormat="1" ht="12.75" x14ac:dyDescent="0.25">
      <c r="A6" s="19" t="s">
        <v>108</v>
      </c>
      <c r="B6" s="19" t="s">
        <v>199</v>
      </c>
      <c r="C6" s="12">
        <v>1</v>
      </c>
      <c r="D6" s="12">
        <v>2</v>
      </c>
      <c r="E6" s="7" t="s">
        <v>201</v>
      </c>
      <c r="F6" s="19"/>
    </row>
    <row r="7" spans="1:6" s="20" customFormat="1" ht="12.75" x14ac:dyDescent="0.25">
      <c r="A7" s="19" t="s">
        <v>155</v>
      </c>
      <c r="B7" s="19" t="s">
        <v>154</v>
      </c>
      <c r="C7" s="11">
        <f>C6+D6</f>
        <v>3</v>
      </c>
      <c r="D7" s="12">
        <v>5</v>
      </c>
      <c r="E7" s="8"/>
    </row>
    <row r="8" spans="1:6" s="20" customFormat="1" ht="25.5" x14ac:dyDescent="0.25">
      <c r="A8" s="8" t="s">
        <v>202</v>
      </c>
      <c r="B8" s="8" t="s">
        <v>203</v>
      </c>
      <c r="C8" s="11">
        <f t="shared" ref="C8:C46" si="0">C7+D7</f>
        <v>8</v>
      </c>
      <c r="D8" s="12">
        <v>6</v>
      </c>
      <c r="E8" s="19"/>
    </row>
    <row r="9" spans="1:6" s="20" customFormat="1" ht="25.5" x14ac:dyDescent="0.25">
      <c r="A9" s="8" t="s">
        <v>204</v>
      </c>
      <c r="B9" s="8" t="s">
        <v>205</v>
      </c>
      <c r="C9" s="11">
        <f t="shared" si="0"/>
        <v>14</v>
      </c>
      <c r="D9" s="12">
        <v>6</v>
      </c>
      <c r="E9" s="19"/>
    </row>
    <row r="10" spans="1:6" s="20" customFormat="1" ht="25.5" x14ac:dyDescent="0.25">
      <c r="A10" s="8" t="s">
        <v>206</v>
      </c>
      <c r="B10" s="8" t="s">
        <v>207</v>
      </c>
      <c r="C10" s="11">
        <f t="shared" si="0"/>
        <v>20</v>
      </c>
      <c r="D10" s="12">
        <v>6</v>
      </c>
      <c r="E10" s="19"/>
    </row>
    <row r="11" spans="1:6" s="20" customFormat="1" ht="38.25" x14ac:dyDescent="0.25">
      <c r="A11" s="8" t="s">
        <v>152</v>
      </c>
      <c r="B11" s="8" t="s">
        <v>208</v>
      </c>
      <c r="C11" s="11">
        <f t="shared" si="0"/>
        <v>26</v>
      </c>
      <c r="D11" s="12">
        <v>6</v>
      </c>
      <c r="E11" s="19"/>
    </row>
    <row r="12" spans="1:6" s="20" customFormat="1" ht="45" customHeight="1" x14ac:dyDescent="0.25">
      <c r="A12" s="8" t="s">
        <v>151</v>
      </c>
      <c r="B12" s="8" t="s">
        <v>209</v>
      </c>
      <c r="C12" s="11">
        <f t="shared" si="0"/>
        <v>32</v>
      </c>
      <c r="D12" s="12">
        <v>6</v>
      </c>
      <c r="E12" s="19"/>
    </row>
    <row r="13" spans="1:6" s="20" customFormat="1" ht="45" customHeight="1" x14ac:dyDescent="0.25">
      <c r="A13" s="8" t="s">
        <v>150</v>
      </c>
      <c r="B13" s="8" t="s">
        <v>210</v>
      </c>
      <c r="C13" s="11">
        <f t="shared" si="0"/>
        <v>38</v>
      </c>
      <c r="D13" s="12">
        <v>6</v>
      </c>
      <c r="E13" s="19"/>
    </row>
    <row r="14" spans="1:6" s="20" customFormat="1" ht="45" customHeight="1" x14ac:dyDescent="0.25">
      <c r="A14" s="8" t="s">
        <v>149</v>
      </c>
      <c r="B14" s="8" t="s">
        <v>211</v>
      </c>
      <c r="C14" s="11">
        <f t="shared" si="0"/>
        <v>44</v>
      </c>
      <c r="D14" s="12">
        <v>6</v>
      </c>
      <c r="E14" s="19"/>
    </row>
    <row r="15" spans="1:6" s="20" customFormat="1" ht="38.25" x14ac:dyDescent="0.25">
      <c r="A15" s="8" t="s">
        <v>148</v>
      </c>
      <c r="B15" s="8" t="s">
        <v>212</v>
      </c>
      <c r="C15" s="11">
        <f t="shared" si="0"/>
        <v>50</v>
      </c>
      <c r="D15" s="12">
        <v>6</v>
      </c>
      <c r="E15" s="19"/>
    </row>
    <row r="16" spans="1:6" s="20" customFormat="1" ht="38.25" x14ac:dyDescent="0.25">
      <c r="A16" s="8" t="s">
        <v>147</v>
      </c>
      <c r="B16" s="8" t="s">
        <v>213</v>
      </c>
      <c r="C16" s="11">
        <f t="shared" si="0"/>
        <v>56</v>
      </c>
      <c r="D16" s="12">
        <v>6</v>
      </c>
      <c r="E16" s="19"/>
    </row>
    <row r="17" spans="1:5" s="20" customFormat="1" ht="51" x14ac:dyDescent="0.25">
      <c r="A17" s="8" t="s">
        <v>146</v>
      </c>
      <c r="B17" s="8" t="s">
        <v>214</v>
      </c>
      <c r="C17" s="11">
        <f t="shared" si="0"/>
        <v>62</v>
      </c>
      <c r="D17" s="12">
        <v>6</v>
      </c>
      <c r="E17" s="19"/>
    </row>
    <row r="18" spans="1:5" s="20" customFormat="1" ht="51" x14ac:dyDescent="0.25">
      <c r="A18" s="8" t="s">
        <v>145</v>
      </c>
      <c r="B18" s="8" t="s">
        <v>215</v>
      </c>
      <c r="C18" s="11">
        <f t="shared" si="0"/>
        <v>68</v>
      </c>
      <c r="D18" s="12">
        <v>6</v>
      </c>
      <c r="E18" s="19"/>
    </row>
    <row r="19" spans="1:5" s="20" customFormat="1" ht="51" x14ac:dyDescent="0.25">
      <c r="A19" s="8" t="s">
        <v>144</v>
      </c>
      <c r="B19" s="8" t="s">
        <v>216</v>
      </c>
      <c r="C19" s="11">
        <f t="shared" si="0"/>
        <v>74</v>
      </c>
      <c r="D19" s="12">
        <v>6</v>
      </c>
      <c r="E19" s="19"/>
    </row>
    <row r="20" spans="1:5" s="20" customFormat="1" ht="51" x14ac:dyDescent="0.25">
      <c r="A20" s="8" t="s">
        <v>143</v>
      </c>
      <c r="B20" s="8" t="s">
        <v>217</v>
      </c>
      <c r="C20" s="11">
        <f t="shared" si="0"/>
        <v>80</v>
      </c>
      <c r="D20" s="12">
        <v>6</v>
      </c>
      <c r="E20" s="19"/>
    </row>
    <row r="21" spans="1:5" s="20" customFormat="1" ht="60" customHeight="1" x14ac:dyDescent="0.25">
      <c r="A21" s="8" t="s">
        <v>142</v>
      </c>
      <c r="B21" s="8" t="s">
        <v>218</v>
      </c>
      <c r="C21" s="11">
        <f t="shared" si="0"/>
        <v>86</v>
      </c>
      <c r="D21" s="12">
        <v>6</v>
      </c>
      <c r="E21" s="19"/>
    </row>
    <row r="22" spans="1:5" s="20" customFormat="1" ht="60" customHeight="1" x14ac:dyDescent="0.25">
      <c r="A22" s="8" t="s">
        <v>141</v>
      </c>
      <c r="B22" s="8" t="s">
        <v>219</v>
      </c>
      <c r="C22" s="11">
        <f t="shared" si="0"/>
        <v>92</v>
      </c>
      <c r="D22" s="12">
        <v>6</v>
      </c>
      <c r="E22" s="19"/>
    </row>
    <row r="23" spans="1:5" s="20" customFormat="1" ht="75" customHeight="1" x14ac:dyDescent="0.25">
      <c r="A23" s="8" t="s">
        <v>140</v>
      </c>
      <c r="B23" s="8" t="s">
        <v>220</v>
      </c>
      <c r="C23" s="11">
        <f t="shared" si="0"/>
        <v>98</v>
      </c>
      <c r="D23" s="12">
        <v>6</v>
      </c>
      <c r="E23" s="19"/>
    </row>
    <row r="24" spans="1:5" s="20" customFormat="1" ht="63.75" x14ac:dyDescent="0.25">
      <c r="A24" s="8" t="s">
        <v>139</v>
      </c>
      <c r="B24" s="8" t="s">
        <v>221</v>
      </c>
      <c r="C24" s="11">
        <f t="shared" si="0"/>
        <v>104</v>
      </c>
      <c r="D24" s="12">
        <v>6</v>
      </c>
      <c r="E24" s="19"/>
    </row>
    <row r="25" spans="1:5" s="20" customFormat="1" ht="76.5" x14ac:dyDescent="0.25">
      <c r="A25" s="8" t="s">
        <v>137</v>
      </c>
      <c r="B25" s="8" t="s">
        <v>138</v>
      </c>
      <c r="C25" s="11">
        <f t="shared" si="0"/>
        <v>110</v>
      </c>
      <c r="D25" s="12">
        <v>6</v>
      </c>
      <c r="E25" s="19"/>
    </row>
    <row r="26" spans="1:5" s="20" customFormat="1" ht="90" customHeight="1" x14ac:dyDescent="0.25">
      <c r="A26" s="8" t="s">
        <v>136</v>
      </c>
      <c r="B26" s="8" t="s">
        <v>222</v>
      </c>
      <c r="C26" s="11">
        <f t="shared" si="0"/>
        <v>116</v>
      </c>
      <c r="D26" s="12">
        <v>6</v>
      </c>
      <c r="E26" s="19"/>
    </row>
    <row r="27" spans="1:5" s="20" customFormat="1" ht="76.5" x14ac:dyDescent="0.25">
      <c r="A27" s="8" t="s">
        <v>135</v>
      </c>
      <c r="B27" s="8" t="s">
        <v>223</v>
      </c>
      <c r="C27" s="11">
        <f t="shared" si="0"/>
        <v>122</v>
      </c>
      <c r="D27" s="12">
        <v>6</v>
      </c>
      <c r="E27" s="19"/>
    </row>
    <row r="28" spans="1:5" s="20" customFormat="1" ht="76.5" x14ac:dyDescent="0.25">
      <c r="A28" s="8" t="s">
        <v>134</v>
      </c>
      <c r="B28" s="8" t="s">
        <v>224</v>
      </c>
      <c r="C28" s="11">
        <f t="shared" si="0"/>
        <v>128</v>
      </c>
      <c r="D28" s="12">
        <v>6</v>
      </c>
      <c r="E28" s="19"/>
    </row>
    <row r="29" spans="1:5" s="20" customFormat="1" ht="38.25" x14ac:dyDescent="0.25">
      <c r="A29" s="8" t="s">
        <v>133</v>
      </c>
      <c r="B29" s="8" t="s">
        <v>225</v>
      </c>
      <c r="C29" s="11">
        <f t="shared" si="0"/>
        <v>134</v>
      </c>
      <c r="D29" s="12">
        <v>6</v>
      </c>
      <c r="E29" s="19"/>
    </row>
    <row r="30" spans="1:5" s="20" customFormat="1" ht="38.25" x14ac:dyDescent="0.25">
      <c r="A30" s="8" t="s">
        <v>132</v>
      </c>
      <c r="B30" s="8" t="s">
        <v>226</v>
      </c>
      <c r="C30" s="11">
        <f t="shared" si="0"/>
        <v>140</v>
      </c>
      <c r="D30" s="12">
        <v>6</v>
      </c>
      <c r="E30" s="19"/>
    </row>
    <row r="31" spans="1:5" s="20" customFormat="1" ht="38.25" x14ac:dyDescent="0.25">
      <c r="A31" s="8" t="s">
        <v>131</v>
      </c>
      <c r="B31" s="8" t="s">
        <v>227</v>
      </c>
      <c r="C31" s="11">
        <f t="shared" si="0"/>
        <v>146</v>
      </c>
      <c r="D31" s="12">
        <v>6</v>
      </c>
      <c r="E31" s="19"/>
    </row>
    <row r="32" spans="1:5" s="20" customFormat="1" ht="45" customHeight="1" x14ac:dyDescent="0.25">
      <c r="A32" s="8" t="s">
        <v>130</v>
      </c>
      <c r="B32" s="8" t="s">
        <v>228</v>
      </c>
      <c r="C32" s="11">
        <f t="shared" si="0"/>
        <v>152</v>
      </c>
      <c r="D32" s="12">
        <v>6</v>
      </c>
      <c r="E32" s="19"/>
    </row>
    <row r="33" spans="1:5" s="20" customFormat="1" ht="38.25" x14ac:dyDescent="0.25">
      <c r="A33" s="8" t="s">
        <v>129</v>
      </c>
      <c r="B33" s="8" t="s">
        <v>229</v>
      </c>
      <c r="C33" s="11">
        <f t="shared" si="0"/>
        <v>158</v>
      </c>
      <c r="D33" s="12">
        <v>6</v>
      </c>
      <c r="E33" s="19"/>
    </row>
    <row r="34" spans="1:5" s="20" customFormat="1" ht="38.25" x14ac:dyDescent="0.25">
      <c r="A34" s="8" t="s">
        <v>128</v>
      </c>
      <c r="B34" s="8" t="s">
        <v>230</v>
      </c>
      <c r="C34" s="11">
        <f t="shared" si="0"/>
        <v>164</v>
      </c>
      <c r="D34" s="12">
        <v>6</v>
      </c>
      <c r="E34" s="19"/>
    </row>
    <row r="35" spans="1:5" s="20" customFormat="1" ht="38.25" x14ac:dyDescent="0.25">
      <c r="A35" s="8" t="s">
        <v>126</v>
      </c>
      <c r="B35" s="8" t="s">
        <v>127</v>
      </c>
      <c r="C35" s="11">
        <f t="shared" si="0"/>
        <v>170</v>
      </c>
      <c r="D35" s="12">
        <v>6</v>
      </c>
      <c r="E35" s="19"/>
    </row>
    <row r="36" spans="1:5" s="20" customFormat="1" ht="45" customHeight="1" x14ac:dyDescent="0.25">
      <c r="A36" s="8" t="s">
        <v>125</v>
      </c>
      <c r="B36" s="8" t="s">
        <v>231</v>
      </c>
      <c r="C36" s="11">
        <f t="shared" si="0"/>
        <v>176</v>
      </c>
      <c r="D36" s="12">
        <v>6</v>
      </c>
      <c r="E36" s="19"/>
    </row>
    <row r="37" spans="1:5" s="20" customFormat="1" ht="45" customHeight="1" x14ac:dyDescent="0.25">
      <c r="A37" s="8" t="s">
        <v>124</v>
      </c>
      <c r="B37" s="8" t="s">
        <v>232</v>
      </c>
      <c r="C37" s="11">
        <f t="shared" si="0"/>
        <v>182</v>
      </c>
      <c r="D37" s="12">
        <v>6</v>
      </c>
      <c r="E37" s="19"/>
    </row>
    <row r="38" spans="1:5" s="20" customFormat="1" ht="45" customHeight="1" x14ac:dyDescent="0.25">
      <c r="A38" s="8" t="s">
        <v>123</v>
      </c>
      <c r="B38" s="8" t="s">
        <v>233</v>
      </c>
      <c r="C38" s="11">
        <f t="shared" si="0"/>
        <v>188</v>
      </c>
      <c r="D38" s="12">
        <v>6</v>
      </c>
      <c r="E38" s="19"/>
    </row>
    <row r="39" spans="1:5" s="20" customFormat="1" ht="38.25" x14ac:dyDescent="0.25">
      <c r="A39" s="8" t="s">
        <v>122</v>
      </c>
      <c r="B39" s="8" t="s">
        <v>234</v>
      </c>
      <c r="C39" s="11">
        <f t="shared" si="0"/>
        <v>194</v>
      </c>
      <c r="D39" s="12">
        <v>6</v>
      </c>
      <c r="E39" s="19"/>
    </row>
    <row r="40" spans="1:5" s="20" customFormat="1" ht="38.25" x14ac:dyDescent="0.25">
      <c r="A40" s="8" t="s">
        <v>121</v>
      </c>
      <c r="B40" s="8" t="s">
        <v>235</v>
      </c>
      <c r="C40" s="11">
        <f t="shared" si="0"/>
        <v>200</v>
      </c>
      <c r="D40" s="12">
        <v>6</v>
      </c>
      <c r="E40" s="19"/>
    </row>
    <row r="41" spans="1:5" s="20" customFormat="1" ht="38.25" x14ac:dyDescent="0.25">
      <c r="A41" s="8" t="s">
        <v>120</v>
      </c>
      <c r="B41" s="8" t="s">
        <v>236</v>
      </c>
      <c r="C41" s="11">
        <f t="shared" si="0"/>
        <v>206</v>
      </c>
      <c r="D41" s="12">
        <v>6</v>
      </c>
      <c r="E41" s="19"/>
    </row>
    <row r="42" spans="1:5" s="20" customFormat="1" ht="38.25" x14ac:dyDescent="0.25">
      <c r="A42" s="8" t="s">
        <v>119</v>
      </c>
      <c r="B42" s="8" t="s">
        <v>237</v>
      </c>
      <c r="C42" s="11">
        <f t="shared" si="0"/>
        <v>212</v>
      </c>
      <c r="D42" s="12">
        <v>6</v>
      </c>
      <c r="E42" s="19"/>
    </row>
    <row r="43" spans="1:5" s="20" customFormat="1" ht="38.25" x14ac:dyDescent="0.25">
      <c r="A43" s="8" t="s">
        <v>118</v>
      </c>
      <c r="B43" s="8" t="s">
        <v>238</v>
      </c>
      <c r="C43" s="11">
        <f t="shared" si="0"/>
        <v>218</v>
      </c>
      <c r="D43" s="12">
        <v>6</v>
      </c>
      <c r="E43" s="19"/>
    </row>
    <row r="44" spans="1:5" s="20" customFormat="1" ht="38.25" x14ac:dyDescent="0.25">
      <c r="A44" s="8" t="s">
        <v>117</v>
      </c>
      <c r="B44" s="8" t="s">
        <v>239</v>
      </c>
      <c r="C44" s="11">
        <f t="shared" si="0"/>
        <v>224</v>
      </c>
      <c r="D44" s="12">
        <v>6</v>
      </c>
      <c r="E44" s="19"/>
    </row>
    <row r="45" spans="1:5" s="20" customFormat="1" ht="38.25" x14ac:dyDescent="0.25">
      <c r="A45" s="8" t="s">
        <v>116</v>
      </c>
      <c r="B45" s="8" t="s">
        <v>240</v>
      </c>
      <c r="C45" s="11">
        <f t="shared" si="0"/>
        <v>230</v>
      </c>
      <c r="D45" s="12">
        <v>6</v>
      </c>
      <c r="E45" s="19"/>
    </row>
    <row r="46" spans="1:5" s="20" customFormat="1" ht="38.25" x14ac:dyDescent="0.25">
      <c r="A46" s="8" t="s">
        <v>115</v>
      </c>
      <c r="B46" s="8" t="s">
        <v>241</v>
      </c>
      <c r="C46" s="11">
        <f t="shared" si="0"/>
        <v>236</v>
      </c>
      <c r="D46" s="12">
        <v>6</v>
      </c>
      <c r="E46" s="19"/>
    </row>
  </sheetData>
  <mergeCells count="4">
    <mergeCell ref="A1:E1"/>
    <mergeCell ref="A2:E2"/>
    <mergeCell ref="A4:E4"/>
    <mergeCell ref="A3:E3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 Insurance &amp; Health</vt:lpstr>
      <vt:lpstr>CDC Places Insurance &amp; Health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Boyd, Eric (IMS)</dc:creator>
  <cp:lastModifiedBy>Boyd, Eric (IMS)</cp:lastModifiedBy>
  <dcterms:created xsi:type="dcterms:W3CDTF">2025-05-29T15:04:48Z</dcterms:created>
  <dcterms:modified xsi:type="dcterms:W3CDTF">2025-07-25T15:40:52Z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1c2075-f2ee-41ae-8029-486c3fee84e8_Enabled">
    <vt:lpwstr>true</vt:lpwstr>
  </property>
  <property fmtid="{D5CDD505-2E9C-101B-9397-08002B2CF9AE}" pid="3" name="MSIP_Label_ad1c2075-f2ee-41ae-8029-486c3fee84e8_SetDate">
    <vt:lpwstr>2025-05-29T15:07:23Z</vt:lpwstr>
  </property>
  <property fmtid="{D5CDD505-2E9C-101B-9397-08002B2CF9AE}" pid="4" name="MSIP_Label_ad1c2075-f2ee-41ae-8029-486c3fee84e8_Method">
    <vt:lpwstr>Standard</vt:lpwstr>
  </property>
  <property fmtid="{D5CDD505-2E9C-101B-9397-08002B2CF9AE}" pid="5" name="MSIP_Label_ad1c2075-f2ee-41ae-8029-486c3fee84e8_Name">
    <vt:lpwstr>Internal</vt:lpwstr>
  </property>
  <property fmtid="{D5CDD505-2E9C-101B-9397-08002B2CF9AE}" pid="6" name="MSIP_Label_ad1c2075-f2ee-41ae-8029-486c3fee84e8_SiteId">
    <vt:lpwstr>132f6d73-87bb-49ae-a226-ee23f9ef7518</vt:lpwstr>
  </property>
  <property fmtid="{D5CDD505-2E9C-101B-9397-08002B2CF9AE}" pid="7" name="MSIP_Label_ad1c2075-f2ee-41ae-8029-486c3fee84e8_ActionId">
    <vt:lpwstr>82d7369a-2680-442d-83c0-6915f926acaa</vt:lpwstr>
  </property>
  <property fmtid="{D5CDD505-2E9C-101B-9397-08002B2CF9AE}" pid="8" name="MSIP_Label_ad1c2075-f2ee-41ae-8029-486c3fee84e8_ContentBits">
    <vt:lpwstr>0</vt:lpwstr>
  </property>
  <property fmtid="{D5CDD505-2E9C-101B-9397-08002B2CF9AE}" pid="9" name="MSIP_Label_ad1c2075-f2ee-41ae-8029-486c3fee84e8_Tag">
    <vt:lpwstr>10, 3, 0, 1</vt:lpwstr>
  </property>
</Properties>
</file>